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52BA7AED-4DF3-4044-9D39-6FAA0D3B8142}" xr6:coauthVersionLast="47" xr6:coauthVersionMax="47" xr10:uidLastSave="{00000000-0000-0000-0000-000000000000}"/>
  <workbookProtection workbookAlgorithmName="SHA-512" workbookHashValue="+MOL3fZ18slHyWDpHPuyUKkbKKkNwz1rBQsho245YeFIYDGisWt2l5OchmexLtmhAcHZMFiojKzgEI84iNa0rw==" workbookSaltValue="sfBymt9SE9dc3cZIbngGTA==" workbookSpinCount="100000" lockStructure="1"/>
  <bookViews>
    <workbookView xWindow="720" yWindow="705" windowWidth="11970" windowHeight="8370" xr2:uid="{BE1C9E7C-5B43-44EC-8163-F8CD3D2A5241}"/>
  </bookViews>
  <sheets>
    <sheet name="EDUCA033A" sheetId="6" r:id="rId1"/>
    <sheet name="EDUCA033B" sheetId="5" r:id="rId2"/>
    <sheet name="MUSIC031A" sheetId="4" r:id="rId3"/>
    <sheet name="MUSIC031B" sheetId="1" r:id="rId4"/>
    <sheet name="MUSIC032A" sheetId="2" r:id="rId5"/>
    <sheet name="MUSIC032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3" l="1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7" i="1"/>
  <c r="O37" i="1"/>
  <c r="N37" i="1"/>
  <c r="M37" i="1"/>
  <c r="P36" i="1"/>
  <c r="O36" i="1"/>
  <c r="N36" i="1"/>
  <c r="M36" i="1"/>
  <c r="P35" i="1"/>
  <c r="O35" i="1"/>
  <c r="N35" i="1"/>
  <c r="M35" i="1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7" i="4"/>
  <c r="O37" i="4"/>
  <c r="N37" i="4"/>
  <c r="M37" i="4"/>
  <c r="P36" i="4"/>
  <c r="O36" i="4"/>
  <c r="N36" i="4"/>
  <c r="M36" i="4"/>
  <c r="P35" i="4"/>
  <c r="O35" i="4"/>
  <c r="N35" i="4"/>
  <c r="M35" i="4"/>
  <c r="P34" i="4"/>
  <c r="O34" i="4"/>
  <c r="N34" i="4"/>
  <c r="M34" i="4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3" i="5"/>
  <c r="O33" i="5"/>
  <c r="N33" i="5"/>
  <c r="M33" i="5"/>
  <c r="P32" i="5"/>
  <c r="O32" i="5"/>
  <c r="N32" i="5"/>
  <c r="M32" i="5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3" i="6"/>
  <c r="O33" i="6"/>
  <c r="N33" i="6"/>
  <c r="M33" i="6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<sst xmlns="http://schemas.openxmlformats.org/spreadsheetml/2006/main" count="472" uniqueCount="413">
  <si>
    <t>057</t>
  </si>
  <si>
    <t>033A</t>
  </si>
  <si>
    <t>Tercero Básico A</t>
  </si>
  <si>
    <t>Musica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</si>
  <si>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</si>
  <si>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</si>
  <si>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</si>
  <si>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</si>
  <si>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</si>
  <si>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</si>
  <si>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</si>
  <si>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</si>
  <si>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</si>
  <si>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</si>
  <si>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</si>
  <si>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</si>
  <si>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</si>
  <si>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</si>
  <si>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</si>
  <si>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</si>
  <si>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</si>
  <si>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</si>
  <si>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</si>
  <si>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</si>
  <si>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</si>
  <si>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</si>
  <si>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</si>
  <si>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</si>
  <si>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</si>
  <si>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</si>
  <si>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</si>
  <si>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</si>
  <si>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</si>
  <si>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</si>
  <si>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</si>
  <si>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</si>
  <si>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</si>
  <si>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</si>
  <si>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</si>
  <si>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</si>
  <si>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</si>
  <si>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</si>
  <si>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</si>
  <si>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</si>
  <si>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</si>
  <si>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</si>
  <si>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</si>
  <si>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</si>
  <si>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</si>
  <si>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</si>
  <si>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</si>
  <si>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</si>
  <si>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</si>
  <si>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</si>
  <si>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</si>
  <si>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</si>
  <si>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</si>
  <si>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</si>
  <si>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</si>
  <si>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</si>
  <si>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</si>
  <si>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</si>
  <si>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</si>
  <si>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</si>
  <si>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</si>
  <si>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</si>
  <si>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</si>
  <si>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</si>
  <si>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</si>
  <si>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</si>
  <si>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</si>
  <si>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</si>
  <si>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</si>
  <si>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</si>
  <si>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</si>
  <si>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</si>
  <si>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EDUCA033A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</si>
  <si>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</si>
  <si>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</si>
  <si>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</si>
  <si>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</si>
  <si>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</si>
  <si>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</si>
  <si>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</si>
  <si>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</si>
  <si>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</si>
  <si>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</si>
  <si>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</si>
  <si>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</si>
  <si>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</si>
  <si>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</si>
  <si>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</si>
  <si>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</si>
  <si>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</si>
  <si>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</si>
  <si>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</si>
  <si>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</si>
  <si>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</si>
  <si>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</si>
  <si>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</si>
  <si>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</si>
  <si>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</si>
  <si>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</si>
  <si>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</si>
  <si>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</si>
  <si>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</si>
  <si>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</si>
  <si>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</si>
  <si>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</si>
  <si>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</si>
  <si>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</si>
  <si>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</si>
  <si>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</si>
  <si>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</si>
  <si>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</si>
  <si>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</si>
  <si>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</si>
  <si>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</si>
  <si>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</si>
  <si>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</si>
  <si>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</si>
  <si>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</si>
  <si>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</si>
  <si>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</si>
  <si>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</si>
  <si>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</si>
  <si>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</si>
  <si>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</si>
  <si>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</si>
  <si>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</si>
  <si>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</si>
  <si>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</si>
  <si>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</si>
  <si>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</si>
  <si>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</si>
  <si>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</si>
  <si>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</si>
  <si>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</si>
  <si>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</si>
  <si>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</si>
  <si>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</si>
  <si>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EDUCA033B</t>
  </si>
  <si>
    <t>031A</t>
  </si>
  <si>
    <t>Primero Básico A</t>
  </si>
  <si>
    <t xml:space="preserve">Musica </t>
  </si>
  <si>
    <t>218040</t>
  </si>
  <si>
    <t>Aguilar Villeda, Gersson Andrés</t>
  </si>
  <si>
    <t>218042</t>
  </si>
  <si>
    <t>Alburez Conde, Eduardo</t>
  </si>
  <si>
    <t>218090</t>
  </si>
  <si>
    <t>Almorza Pérez, André Antonio</t>
  </si>
  <si>
    <t>223112</t>
  </si>
  <si>
    <t>Alvarez Ruano, Diego Antonio</t>
  </si>
  <si>
    <t>218017</t>
  </si>
  <si>
    <t>Bermudez Pinzón, Mia Alessandra</t>
  </si>
  <si>
    <t>218076</t>
  </si>
  <si>
    <t>Bollat Caballeros, Gabriel Esteban</t>
  </si>
  <si>
    <t>218021</t>
  </si>
  <si>
    <t>Cáceres Villeda, Byron Emiliano</t>
  </si>
  <si>
    <t>220128</t>
  </si>
  <si>
    <t>Calderón Parra , Mateo</t>
  </si>
  <si>
    <t>218089</t>
  </si>
  <si>
    <t>Castañeda Ortíz, Esteban</t>
  </si>
  <si>
    <t>218012</t>
  </si>
  <si>
    <t>Castillo Llano, Emilia</t>
  </si>
  <si>
    <t>218034</t>
  </si>
  <si>
    <t>Chacón Pérez, Isabella</t>
  </si>
  <si>
    <t>218147</t>
  </si>
  <si>
    <t>Dardón Barrera, Ana Paula</t>
  </si>
  <si>
    <t>218006</t>
  </si>
  <si>
    <t>Delgado Del Rio, Erwin José</t>
  </si>
  <si>
    <t>218007</t>
  </si>
  <si>
    <t>Domínguez Roldán, Paulina</t>
  </si>
  <si>
    <t>218056</t>
  </si>
  <si>
    <t>Echeverría López, Alejandro</t>
  </si>
  <si>
    <t>221095</t>
  </si>
  <si>
    <t>Figueroa Mayorga , Camila Isabel</t>
  </si>
  <si>
    <t>218072</t>
  </si>
  <si>
    <t>García García , Pablo Andreé</t>
  </si>
  <si>
    <t>218008</t>
  </si>
  <si>
    <t>García Martínez, Ana Gabriela</t>
  </si>
  <si>
    <t>218013</t>
  </si>
  <si>
    <t>García Salas Florían, Dulce María del Pilar</t>
  </si>
  <si>
    <t>223029</t>
  </si>
  <si>
    <t>Gómez Silvestre, Santiago Alejandro</t>
  </si>
  <si>
    <t>218054</t>
  </si>
  <si>
    <t>Hernández Cuevas, Lucía Isabel</t>
  </si>
  <si>
    <t>222105</t>
  </si>
  <si>
    <t>Hsiao Rodríguez, Marcus Rodrigo</t>
  </si>
  <si>
    <t>218085</t>
  </si>
  <si>
    <t>Johnston Aguilera, Emma Daniela</t>
  </si>
  <si>
    <t>218065</t>
  </si>
  <si>
    <t xml:space="preserve">Maldonado Arriola, José Martín </t>
  </si>
  <si>
    <t>218082</t>
  </si>
  <si>
    <t>Maldonado del Valle, Juan Pablo</t>
  </si>
  <si>
    <t>218079</t>
  </si>
  <si>
    <t>Mena Morales, Marcelo</t>
  </si>
  <si>
    <t>218002</t>
  </si>
  <si>
    <t>Mérida Sánchez, Miguel</t>
  </si>
  <si>
    <t>225060</t>
  </si>
  <si>
    <t>Morales Morales, Isabela Sofia</t>
  </si>
  <si>
    <t>218037</t>
  </si>
  <si>
    <t>Oquendo Funes, Santiago Josué</t>
  </si>
  <si>
    <t>218091</t>
  </si>
  <si>
    <t>Ortiz Barnoya, Juan Fernando</t>
  </si>
  <si>
    <t>218026</t>
  </si>
  <si>
    <t>Padilla Padilla, Santiago</t>
  </si>
  <si>
    <t>218010</t>
  </si>
  <si>
    <t>Salazar Siguenza, Laura</t>
  </si>
  <si>
    <t>218144</t>
  </si>
  <si>
    <t>Santamarina Duarte, Pilar</t>
  </si>
  <si>
    <t>218050</t>
  </si>
  <si>
    <t>Vides Kiessner, Mia Kamila</t>
  </si>
  <si>
    <t>218081</t>
  </si>
  <si>
    <t>Vides Segura, María Belén</t>
  </si>
  <si>
    <t>MUSIC031A</t>
  </si>
  <si>
    <t>031B</t>
  </si>
  <si>
    <t>Primero Básico B</t>
  </si>
  <si>
    <t>218073</t>
  </si>
  <si>
    <t>Aguilar Mejía, Mérida Daniela</t>
  </si>
  <si>
    <t>218099</t>
  </si>
  <si>
    <t>Anguiano Morales, Ricardo André</t>
  </si>
  <si>
    <t>220116</t>
  </si>
  <si>
    <t>Arango de Paz , Samantha</t>
  </si>
  <si>
    <t>218083</t>
  </si>
  <si>
    <t>Barrios Solorzano, Emma Valentina</t>
  </si>
  <si>
    <t>225045</t>
  </si>
  <si>
    <t>Cabrera de la Vega, Carlos Leonardo</t>
  </si>
  <si>
    <t>218011</t>
  </si>
  <si>
    <t>Cáceres Solórzano, Carlos Santiago</t>
  </si>
  <si>
    <t>218100</t>
  </si>
  <si>
    <t>Camacho Chang, Iñaki André</t>
  </si>
  <si>
    <t>224094</t>
  </si>
  <si>
    <t>Cámbara Pérez, Sofia del Rosario</t>
  </si>
  <si>
    <t>218003</t>
  </si>
  <si>
    <t>Cancinos Vasquez, Julian</t>
  </si>
  <si>
    <t>218004</t>
  </si>
  <si>
    <t>Castillo Manzo, José Rafael</t>
  </si>
  <si>
    <t>218044</t>
  </si>
  <si>
    <t>Coronado Camas, Pablo Sebastian</t>
  </si>
  <si>
    <t>218045</t>
  </si>
  <si>
    <t>Crespo Hernández, Graciela Maryline</t>
  </si>
  <si>
    <t>218046</t>
  </si>
  <si>
    <t>Figueroa Ortega, Luis Carlos Adrián</t>
  </si>
  <si>
    <t>218001</t>
  </si>
  <si>
    <t>García Cortéz, David Andrés</t>
  </si>
  <si>
    <t>218014</t>
  </si>
  <si>
    <t>Gil Ruiz, Diego José</t>
  </si>
  <si>
    <t>218063</t>
  </si>
  <si>
    <t>Gudiel Molina, Valeria Alessandra</t>
  </si>
  <si>
    <t>218053</t>
  </si>
  <si>
    <t>Hernández Suchini, Edith Estefanía</t>
  </si>
  <si>
    <t>222087</t>
  </si>
  <si>
    <t>Juárez Castillo, José Eduardo</t>
  </si>
  <si>
    <t>218122</t>
  </si>
  <si>
    <t>King Montenegro, Valeria</t>
  </si>
  <si>
    <t>218067</t>
  </si>
  <si>
    <t>Mencos Arevalo, Juan Fernando</t>
  </si>
  <si>
    <t>218015</t>
  </si>
  <si>
    <t>Monroy Acevedo, Pahola Dulce Maria</t>
  </si>
  <si>
    <t>218077</t>
  </si>
  <si>
    <t>Montoya Mata, Rocío del Pilar</t>
  </si>
  <si>
    <t>218055</t>
  </si>
  <si>
    <t>Najera Gómez, Sara Catalina</t>
  </si>
  <si>
    <t>218049</t>
  </si>
  <si>
    <t>Negreros López, Luna Daenerys</t>
  </si>
  <si>
    <t>218101</t>
  </si>
  <si>
    <t>Oliva Padilla, Ivana</t>
  </si>
  <si>
    <t>218009</t>
  </si>
  <si>
    <t>Ovalle Castillo, Elena Anahí</t>
  </si>
  <si>
    <t>218016</t>
  </si>
  <si>
    <t>Pineda Hernández, David André</t>
  </si>
  <si>
    <t>225062</t>
  </si>
  <si>
    <t>Prádanos Mendizabal, Alfredo José</t>
  </si>
  <si>
    <t>218141</t>
  </si>
  <si>
    <t>Rivas Soto, Karlo Enrique</t>
  </si>
  <si>
    <t>224093</t>
  </si>
  <si>
    <t>Rodríguez Vásquez, Angelo Gabriel</t>
  </si>
  <si>
    <t>225081</t>
  </si>
  <si>
    <t>Sierra Rodas, José Andrés</t>
  </si>
  <si>
    <t>218103</t>
  </si>
  <si>
    <t>Trejo Callejas, Santiago Alessandro</t>
  </si>
  <si>
    <t>218059</t>
  </si>
  <si>
    <t>Turcios Vásquez, Paolo Alejandro</t>
  </si>
  <si>
    <t>218060</t>
  </si>
  <si>
    <t>Urbina Vásquez, Daniela Sofía</t>
  </si>
  <si>
    <t>218029</t>
  </si>
  <si>
    <t>Zuleta Chang, Daniel Alexander</t>
  </si>
  <si>
    <t>MUSIC031B</t>
  </si>
  <si>
    <t>032A</t>
  </si>
  <si>
    <t>Segundo Básico A</t>
  </si>
  <si>
    <t>217007</t>
  </si>
  <si>
    <t>Aguirre Johnson, Olivia Rose</t>
  </si>
  <si>
    <t>217013</t>
  </si>
  <si>
    <t>Arriola Valdés, Ana Sofía</t>
  </si>
  <si>
    <t>217015</t>
  </si>
  <si>
    <t>Barillas Flores, Sarah</t>
  </si>
  <si>
    <t>217019</t>
  </si>
  <si>
    <t>Calderón Acevedo, Matías</t>
  </si>
  <si>
    <t>217002</t>
  </si>
  <si>
    <t>Carranza Molina, José Andrés</t>
  </si>
  <si>
    <t>217024</t>
  </si>
  <si>
    <t>Chévez Palma, Juan Diego</t>
  </si>
  <si>
    <t>217031</t>
  </si>
  <si>
    <t>Díaz Vives, Sara Roussé</t>
  </si>
  <si>
    <t>217034</t>
  </si>
  <si>
    <t>Fernández Aldana, Gabriel</t>
  </si>
  <si>
    <t>217035</t>
  </si>
  <si>
    <t>Fernández Morales, Isabella</t>
  </si>
  <si>
    <t>217110</t>
  </si>
  <si>
    <t>Gil Ruiz, Anna Kamila</t>
  </si>
  <si>
    <t>217120</t>
  </si>
  <si>
    <t>Giron Woc, Jose Daniel</t>
  </si>
  <si>
    <t>220130</t>
  </si>
  <si>
    <t>Guzmán Schwartz, Katherine Isabel</t>
  </si>
  <si>
    <t>217039</t>
  </si>
  <si>
    <t>Hasse Méndez, Fabio</t>
  </si>
  <si>
    <t>217061</t>
  </si>
  <si>
    <t>Jiménez, Dulce Gabriela</t>
  </si>
  <si>
    <t>217042</t>
  </si>
  <si>
    <t>Jo Cuc, Esteban Guillermo</t>
  </si>
  <si>
    <t>217046</t>
  </si>
  <si>
    <t>Mai Mejía, Chia-Hua Elizabeth</t>
  </si>
  <si>
    <t>217050</t>
  </si>
  <si>
    <t>Ocampo Pérez, Sofía Gabriela</t>
  </si>
  <si>
    <t>217051</t>
  </si>
  <si>
    <t>Ogaldez Fuentes, Nicolle</t>
  </si>
  <si>
    <t>217052</t>
  </si>
  <si>
    <t>Oliva Padilla, Mateo</t>
  </si>
  <si>
    <t>217003</t>
  </si>
  <si>
    <t>Polanco Pelaez, Isabella</t>
  </si>
  <si>
    <t>217068</t>
  </si>
  <si>
    <t>Ramazzini Recinos, Giancarlo David</t>
  </si>
  <si>
    <t>217069</t>
  </si>
  <si>
    <t>Reina Navarijo, Diana Elizabeth</t>
  </si>
  <si>
    <t>217076</t>
  </si>
  <si>
    <t>Rodríguez García, Ian Alejandro</t>
  </si>
  <si>
    <t>217077</t>
  </si>
  <si>
    <t>Saca Roche, Mauricio Esteban</t>
  </si>
  <si>
    <t>217080</t>
  </si>
  <si>
    <t>Salazar Siguenza, Avril</t>
  </si>
  <si>
    <t>217082</t>
  </si>
  <si>
    <t>Sequeira Oliva, José Pablo Gustavo</t>
  </si>
  <si>
    <t>218130</t>
  </si>
  <si>
    <t>Soto Chapas, Matías Guillermo</t>
  </si>
  <si>
    <t>218132</t>
  </si>
  <si>
    <t>Tevalán Lima, Marcela</t>
  </si>
  <si>
    <t>218138</t>
  </si>
  <si>
    <t>Villagrán López, Gabriel Alejandro</t>
  </si>
  <si>
    <t>MUSIC032A</t>
  </si>
  <si>
    <t>032B</t>
  </si>
  <si>
    <t>Segundo Básico B</t>
  </si>
  <si>
    <t>220127</t>
  </si>
  <si>
    <t>Abascal Herrera, Juanmaria</t>
  </si>
  <si>
    <t>217008</t>
  </si>
  <si>
    <t>Alcazar Sosa, Sofía Isabella</t>
  </si>
  <si>
    <t>217009</t>
  </si>
  <si>
    <t>Alvarez Valladares, Nathalia Marcella</t>
  </si>
  <si>
    <t>218126</t>
  </si>
  <si>
    <t xml:space="preserve">Aparicio Franco, Olivia Lucia </t>
  </si>
  <si>
    <t>217113</t>
  </si>
  <si>
    <t>Castellanos Varela, Pilar</t>
  </si>
  <si>
    <t>217023</t>
  </si>
  <si>
    <t>Chavén Molina, David Esteban</t>
  </si>
  <si>
    <t>217036</t>
  </si>
  <si>
    <t>Flores Loy, Matías Sebastián</t>
  </si>
  <si>
    <t>217108</t>
  </si>
  <si>
    <t>García Orellana, Fatima Valentina</t>
  </si>
  <si>
    <t>217038</t>
  </si>
  <si>
    <t>Girón Morales, Daniella María</t>
  </si>
  <si>
    <t>219097</t>
  </si>
  <si>
    <t>Guerra Corado, Jimena Carolina</t>
  </si>
  <si>
    <t>217040</t>
  </si>
  <si>
    <t>Hernández Gómez, Luis Ignacio</t>
  </si>
  <si>
    <t>222104</t>
  </si>
  <si>
    <t>Hsiao Rodríguez, Albert Sebastian</t>
  </si>
  <si>
    <t>217043</t>
  </si>
  <si>
    <t>Juárez Manzo, María Fernanda</t>
  </si>
  <si>
    <t>219095</t>
  </si>
  <si>
    <t>Mendoza Herrera, Pablo Andrés</t>
  </si>
  <si>
    <t>217048</t>
  </si>
  <si>
    <t>Mérida Sánchez, Theresa Isabela</t>
  </si>
  <si>
    <t>218129</t>
  </si>
  <si>
    <t>Meza García, Ana Fabiola</t>
  </si>
  <si>
    <t>217054</t>
  </si>
  <si>
    <t>Paiz Véliz, Mateo Alejandro</t>
  </si>
  <si>
    <t>217059</t>
  </si>
  <si>
    <t>Pérez Ponce, Ana Paula</t>
  </si>
  <si>
    <t>217060</t>
  </si>
  <si>
    <t>Pineda Hernández, Dafne Saraí</t>
  </si>
  <si>
    <t>217067</t>
  </si>
  <si>
    <t>Ramos Romero, Santiago</t>
  </si>
  <si>
    <t>223078</t>
  </si>
  <si>
    <t>Rodriguez Sazo, Elliot</t>
  </si>
  <si>
    <t>217083</t>
  </si>
  <si>
    <t xml:space="preserve">Sierra Furlán, Fernando Gabriel </t>
  </si>
  <si>
    <t>217084</t>
  </si>
  <si>
    <t>Soberanis Martínez, Valeria</t>
  </si>
  <si>
    <t>218120</t>
  </si>
  <si>
    <t>Soto Letona, Paula Isabella</t>
  </si>
  <si>
    <t>218128</t>
  </si>
  <si>
    <t>Vásquez Aquino, Ernesto</t>
  </si>
  <si>
    <t>217085</t>
  </si>
  <si>
    <t>Vásquez de León, Jorge Fabián</t>
  </si>
  <si>
    <t>217004</t>
  </si>
  <si>
    <t>Vásquez Paniagua, Rodrigo Andrés</t>
  </si>
  <si>
    <t>217087</t>
  </si>
  <si>
    <t>Villatoro Rodríguez, Thiago</t>
  </si>
  <si>
    <t>217005</t>
  </si>
  <si>
    <t>Zeceña Castro, Regina Sophia</t>
  </si>
  <si>
    <t>217090</t>
  </si>
  <si>
    <t>Zúñiga Gutierrez, Camila Beatriz</t>
  </si>
  <si>
    <t>MUSIC032B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</si>
</sst>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14584-B720-4C5F-9F12-FA7B8899EF2B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87</v>
      </c>
      <c r="E3" s="14"/>
      <c r="F3" s="13"/>
      <c r="G3" s="13"/>
      <c r="H3" s="13"/>
      <c r="I3" s="13"/>
      <c r="J3" s="13"/>
      <c r="M3">
        <f>D3+E3+F3+G3+H3</f>
        <v>87</v>
      </c>
      <c r="N3">
        <f>D3*0.17+E3*0.17+F3*0.17+G3*0.17+H3*0.17</f>
        <v>14.790000000000001</v>
      </c>
      <c r="O3">
        <f>I3*0.15</f>
        <v>0</v>
      </c>
      <c r="P3">
        <f>ROUND(N3+O3,0)</f>
        <v>15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98</v>
      </c>
      <c r="E4" s="14"/>
      <c r="F4" s="13"/>
      <c r="G4" s="13"/>
      <c r="H4" s="13"/>
      <c r="I4" s="13"/>
      <c r="J4" s="13"/>
      <c r="M4">
        <f>D4+E4+F4+G4+H4</f>
        <v>98</v>
      </c>
      <c r="N4">
        <f>D4*0.17+E4*0.17+F4*0.17+G4*0.17+H4*0.17</f>
        <v>16.66</v>
      </c>
      <c r="O4">
        <f>I4*0.15</f>
        <v>0</v>
      </c>
      <c r="P4">
        <f>ROUND(N4+O4,0)</f>
        <v>17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85</v>
      </c>
      <c r="E5" s="14"/>
      <c r="F5" s="13"/>
      <c r="G5" s="13"/>
      <c r="H5" s="13"/>
      <c r="I5" s="13"/>
      <c r="J5" s="13"/>
      <c r="M5">
        <f>D5+E5+F5+G5+H5</f>
        <v>85</v>
      </c>
      <c r="N5">
        <f>D5*0.17+E5*0.17+F5*0.17+G5*0.17+H5*0.17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96</v>
      </c>
      <c r="E6" s="14"/>
      <c r="F6" s="13"/>
      <c r="G6" s="13"/>
      <c r="H6" s="13"/>
      <c r="I6" s="13"/>
      <c r="J6" s="13"/>
      <c r="M6">
        <f>D6+E6+F6+G6+H6</f>
        <v>96</v>
      </c>
      <c r="N6">
        <f>D6*0.17+E6*0.17+F6*0.17+G6*0.17+H6*0.17</f>
        <v>16.32</v>
      </c>
      <c r="O6">
        <f>I6*0.15</f>
        <v>0</v>
      </c>
      <c r="P6">
        <f>ROUND(N6+O6,0)</f>
        <v>16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96</v>
      </c>
      <c r="E7" s="14"/>
      <c r="F7" s="13"/>
      <c r="G7" s="13"/>
      <c r="H7" s="13"/>
      <c r="I7" s="13"/>
      <c r="J7" s="13"/>
      <c r="M7">
        <f>D7+E7+F7+G7+H7</f>
        <v>96</v>
      </c>
      <c r="N7">
        <f>D7*0.17+E7*0.17+F7*0.17+G7*0.17+H7*0.17</f>
        <v>16.32</v>
      </c>
      <c r="O7">
        <f>I7*0.15</f>
        <v>0</v>
      </c>
      <c r="P7">
        <f>ROUND(N7+O7,0)</f>
        <v>16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97</v>
      </c>
      <c r="E8" s="14"/>
      <c r="F8" s="13"/>
      <c r="G8" s="13"/>
      <c r="H8" s="13"/>
      <c r="I8" s="13"/>
      <c r="J8" s="13"/>
      <c r="M8">
        <f>D8+E8+F8+G8+H8</f>
        <v>97</v>
      </c>
      <c r="N8">
        <f>D8*0.17+E8*0.17+F8*0.17+G8*0.17+H8*0.17</f>
        <v>16.490000000000002</v>
      </c>
      <c r="O8">
        <f>I8*0.15</f>
        <v>0</v>
      </c>
      <c r="P8">
        <f>ROUND(N8+O8,0)</f>
        <v>16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89</v>
      </c>
      <c r="E9" s="14"/>
      <c r="F9" s="13"/>
      <c r="G9" s="13"/>
      <c r="H9" s="13"/>
      <c r="I9" s="13"/>
      <c r="J9" s="13"/>
      <c r="M9">
        <f>D9+E9+F9+G9+H9</f>
        <v>89</v>
      </c>
      <c r="N9">
        <f>D9*0.17+E9*0.17+F9*0.17+G9*0.17+H9*0.17</f>
        <v>15.13</v>
      </c>
      <c r="O9">
        <f>I9*0.15</f>
        <v>0</v>
      </c>
      <c r="P9">
        <f>ROUND(N9+O9,0)</f>
        <v>15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84</v>
      </c>
      <c r="E10" s="14"/>
      <c r="F10" s="13"/>
      <c r="G10" s="13"/>
      <c r="H10" s="13"/>
      <c r="I10" s="13"/>
      <c r="J10" s="13"/>
      <c r="M10">
        <f>D10+E10+F10+G10+H10</f>
        <v>84</v>
      </c>
      <c r="N10">
        <f>D10*0.17+E10*0.17+F10*0.17+G10*0.17+H10*0.17</f>
        <v>14.280000000000001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88</v>
      </c>
      <c r="E11" s="14"/>
      <c r="F11" s="13"/>
      <c r="G11" s="13"/>
      <c r="H11" s="13"/>
      <c r="I11" s="13"/>
      <c r="J11" s="13"/>
      <c r="M11">
        <f>D11+E11+F11+G11+H11</f>
        <v>88</v>
      </c>
      <c r="N11">
        <f>D11*0.17+E11*0.17+F11*0.17+G11*0.17+H11*0.17</f>
        <v>14.96</v>
      </c>
      <c r="O11">
        <f>I11*0.15</f>
        <v>0</v>
      </c>
      <c r="P11">
        <f>ROUND(N11+O11,0)</f>
        <v>15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98</v>
      </c>
      <c r="E12" s="14"/>
      <c r="F12" s="13"/>
      <c r="G12" s="13"/>
      <c r="H12" s="13"/>
      <c r="I12" s="13"/>
      <c r="J12" s="13"/>
      <c r="M12">
        <f>D12+E12+F12+G12+H12</f>
        <v>98</v>
      </c>
      <c r="N12">
        <f>D12*0.17+E12*0.17+F12*0.17+G12*0.17+H12*0.17</f>
        <v>16.66</v>
      </c>
      <c r="O12">
        <f>I12*0.15</f>
        <v>0</v>
      </c>
      <c r="P12">
        <f>ROUND(N12+O12,0)</f>
        <v>17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95</v>
      </c>
      <c r="E13" s="14"/>
      <c r="F13" s="13"/>
      <c r="G13" s="13"/>
      <c r="H13" s="13"/>
      <c r="I13" s="13"/>
      <c r="J13" s="13"/>
      <c r="M13">
        <f>D13+E13+F13+G13+H13</f>
        <v>95</v>
      </c>
      <c r="N13">
        <f>D13*0.17+E13*0.17+F13*0.17+G13*0.17+H13*0.17</f>
        <v>16.150000000000002</v>
      </c>
      <c r="O13">
        <f>I13*0.15</f>
        <v>0</v>
      </c>
      <c r="P13">
        <f>ROUND(N13+O13,0)</f>
        <v>16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97</v>
      </c>
      <c r="E15" s="14"/>
      <c r="F15" s="13"/>
      <c r="G15" s="13"/>
      <c r="H15" s="13"/>
      <c r="I15" s="13"/>
      <c r="J15" s="13"/>
      <c r="M15">
        <f>D15+E15+F15+G15+H15</f>
        <v>97</v>
      </c>
      <c r="N15">
        <f>D15*0.17+E15*0.17+F15*0.17+G15*0.17+H15*0.17</f>
        <v>16.490000000000002</v>
      </c>
      <c r="O15">
        <f>I15*0.15</f>
        <v>0</v>
      </c>
      <c r="P15">
        <f>ROUND(N15+O15,0)</f>
        <v>16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84</v>
      </c>
      <c r="E18" s="14"/>
      <c r="F18" s="13"/>
      <c r="G18" s="13"/>
      <c r="H18" s="13"/>
      <c r="I18" s="13"/>
      <c r="J18" s="13"/>
      <c r="M18">
        <f>D18+E18+F18+G18+H18</f>
        <v>84</v>
      </c>
      <c r="N18">
        <f>D18*0.17+E18*0.17+F18*0.17+G18*0.17+H18*0.17</f>
        <v>14.280000000000001</v>
      </c>
      <c r="O18">
        <f>I18*0.15</f>
        <v>0</v>
      </c>
      <c r="P18">
        <f>ROUND(N18+O18,0)</f>
        <v>14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71</v>
      </c>
      <c r="E19" s="14"/>
      <c r="F19" s="13"/>
      <c r="G19" s="13"/>
      <c r="H19" s="13"/>
      <c r="I19" s="13"/>
      <c r="J19" s="13"/>
      <c r="M19">
        <f>D19+E19+F19+G19+H19</f>
        <v>71</v>
      </c>
      <c r="N19">
        <f>D19*0.17+E19*0.17+F19*0.17+G19*0.17+H19*0.17</f>
        <v>12.07</v>
      </c>
      <c r="O19">
        <f>I19*0.15</f>
        <v>0</v>
      </c>
      <c r="P19">
        <f>ROUND(N19+O19,0)</f>
        <v>12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98</v>
      </c>
      <c r="E20" s="14"/>
      <c r="F20" s="13"/>
      <c r="G20" s="13"/>
      <c r="H20" s="13"/>
      <c r="I20" s="13"/>
      <c r="J20" s="13"/>
      <c r="M20">
        <f>D20+E20+F20+G20+H20</f>
        <v>98</v>
      </c>
      <c r="N20">
        <f>D20*0.17+E20*0.17+F20*0.17+G20*0.17+H20*0.17</f>
        <v>16.66</v>
      </c>
      <c r="O20">
        <f>I20*0.15</f>
        <v>0</v>
      </c>
      <c r="P20">
        <f>ROUND(N20+O20,0)</f>
        <v>17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84</v>
      </c>
      <c r="E21" s="14"/>
      <c r="F21" s="13"/>
      <c r="G21" s="13"/>
      <c r="H21" s="13"/>
      <c r="I21" s="13"/>
      <c r="J21" s="13"/>
      <c r="M21">
        <f>D21+E21+F21+G21+H21</f>
        <v>84</v>
      </c>
      <c r="N21">
        <f>D21*0.17+E21*0.17+F21*0.17+G21*0.17+H21*0.17</f>
        <v>14.280000000000001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99</v>
      </c>
      <c r="E22" s="14"/>
      <c r="F22" s="13"/>
      <c r="G22" s="13"/>
      <c r="H22" s="13"/>
      <c r="I22" s="13"/>
      <c r="J22" s="13"/>
      <c r="M22">
        <f>D22+E22+F22+G22+H22</f>
        <v>99</v>
      </c>
      <c r="N22">
        <f>D22*0.17+E22*0.17+F22*0.17+G22*0.17+H22*0.17</f>
        <v>16.830000000000002</v>
      </c>
      <c r="O22">
        <f>I22*0.15</f>
        <v>0</v>
      </c>
      <c r="P22">
        <f>ROUND(N22+O22,0)</f>
        <v>17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91</v>
      </c>
      <c r="E23" s="14"/>
      <c r="F23" s="13"/>
      <c r="G23" s="13"/>
      <c r="H23" s="13"/>
      <c r="I23" s="13"/>
      <c r="J23" s="13"/>
      <c r="M23">
        <f>D23+E23+F23+G23+H23</f>
        <v>91</v>
      </c>
      <c r="N23">
        <f>D23*0.17+E23*0.17+F23*0.17+G23*0.17+H23*0.17</f>
        <v>15.47</v>
      </c>
      <c r="O23">
        <f>I23*0.15</f>
        <v>0</v>
      </c>
      <c r="P23">
        <f>ROUND(N23+O23,0)</f>
        <v>15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83</v>
      </c>
      <c r="E24" s="14"/>
      <c r="F24" s="13"/>
      <c r="G24" s="13"/>
      <c r="H24" s="13"/>
      <c r="I24" s="13"/>
      <c r="J24" s="13"/>
      <c r="M24">
        <f>D24+E24+F24+G24+H24</f>
        <v>83</v>
      </c>
      <c r="N24">
        <f>D24*0.17+E24*0.17+F24*0.17+G24*0.17+H24*0.17</f>
        <v>14.110000000000001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4"/>
      <c r="F25" s="13"/>
      <c r="G25" s="13"/>
      <c r="H25" s="13"/>
      <c r="I25" s="13"/>
      <c r="J25" s="13"/>
      <c r="M25">
        <f>D25+E25+F25+G25+H25</f>
        <v>82</v>
      </c>
      <c r="N25">
        <f>D25*0.17+E25*0.17+F25*0.17+G25*0.17+H25*0.17</f>
        <v>13.940000000000001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84</v>
      </c>
      <c r="E26" s="14"/>
      <c r="F26" s="13"/>
      <c r="G26" s="13"/>
      <c r="H26" s="13"/>
      <c r="I26" s="13"/>
      <c r="J26" s="13"/>
      <c r="M26">
        <f>D26+E26+F26+G26+H26</f>
        <v>84</v>
      </c>
      <c r="N26">
        <f>D26*0.17+E26*0.17+F26*0.17+G26*0.17+H26*0.17</f>
        <v>14.280000000000001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95</v>
      </c>
      <c r="E27" s="14"/>
      <c r="F27" s="13"/>
      <c r="G27" s="13"/>
      <c r="H27" s="13"/>
      <c r="I27" s="13"/>
      <c r="J27" s="13"/>
      <c r="M27">
        <f>D27+E27+F27+G27+H27</f>
        <v>95</v>
      </c>
      <c r="N27">
        <f>D27*0.17+E27*0.17+F27*0.17+G27*0.17+H27*0.17</f>
        <v>16.150000000000002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94</v>
      </c>
      <c r="E28" s="14"/>
      <c r="F28" s="13"/>
      <c r="G28" s="13"/>
      <c r="H28" s="13"/>
      <c r="I28" s="13"/>
      <c r="J28" s="13"/>
      <c r="M28">
        <f>D28+E28+F28+G28+H28</f>
        <v>94</v>
      </c>
      <c r="N28">
        <f>D28*0.17+E28*0.17+F28*0.17+G28*0.17+H28*0.17</f>
        <v>15.98</v>
      </c>
      <c r="O28">
        <f>I28*0.15</f>
        <v>0</v>
      </c>
      <c r="P28">
        <f>ROUND(N28+O28,0)</f>
        <v>16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75</v>
      </c>
      <c r="E29" s="14"/>
      <c r="F29" s="13"/>
      <c r="G29" s="13"/>
      <c r="H29" s="13"/>
      <c r="I29" s="13"/>
      <c r="J29" s="13"/>
      <c r="M29">
        <f>D29+E29+F29+G29+H29</f>
        <v>75</v>
      </c>
      <c r="N29">
        <f>D29*0.17+E29*0.17+F29*0.17+G29*0.17+H29*0.17</f>
        <v>12.750000000000002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96</v>
      </c>
      <c r="E30" s="14"/>
      <c r="F30" s="13"/>
      <c r="G30" s="13"/>
      <c r="H30" s="13"/>
      <c r="I30" s="13"/>
      <c r="J30" s="13"/>
      <c r="M30">
        <f>D30+E30+F30+G30+H30</f>
        <v>96</v>
      </c>
      <c r="N30">
        <f>D30*0.17+E30*0.17+F30*0.17+G30*0.17+H30*0.17</f>
        <v>16.32</v>
      </c>
      <c r="O30">
        <f>I30*0.15</f>
        <v>0</v>
      </c>
      <c r="P30">
        <f>ROUND(N30+O30,0)</f>
        <v>16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69</v>
      </c>
      <c r="E31" s="14"/>
      <c r="F31" s="13"/>
      <c r="G31" s="13"/>
      <c r="H31" s="13"/>
      <c r="I31" s="13"/>
      <c r="J31" s="13"/>
      <c r="M31">
        <f>D31+E31+F31+G31+H31</f>
        <v>69</v>
      </c>
      <c r="N31">
        <f>D31*0.17+E31*0.17+F31*0.17+G31*0.17+H31*0.17</f>
        <v>11.73</v>
      </c>
      <c r="O31">
        <f>I31*0.15</f>
        <v>0</v>
      </c>
      <c r="P31">
        <f>ROUND(N31+O31,0)</f>
        <v>12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96</v>
      </c>
      <c r="E32" s="14"/>
      <c r="F32" s="13"/>
      <c r="G32" s="13"/>
      <c r="H32" s="13"/>
      <c r="I32" s="13"/>
      <c r="J32" s="13"/>
      <c r="M32">
        <f>D32+E32+F32+G32+H32</f>
        <v>96</v>
      </c>
      <c r="N32">
        <f>D32*0.17+E32*0.17+F32*0.17+G32*0.17+H32*0.17</f>
        <v>16.32</v>
      </c>
      <c r="O32">
        <f>I32*0.15</f>
        <v>0</v>
      </c>
      <c r="P32">
        <f>ROUND(N32+O32,0)</f>
        <v>16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91</v>
      </c>
      <c r="E33" s="14"/>
      <c r="F33" s="13"/>
      <c r="G33" s="13"/>
      <c r="H33" s="13"/>
      <c r="I33" s="13"/>
      <c r="J33" s="13"/>
      <c r="M33">
        <f>D33+E33+F33+G33+H33</f>
        <v>91</v>
      </c>
      <c r="N33">
        <f>D33*0.17+E33*0.17+F33*0.17+G33*0.17+H33*0.17</f>
        <v>15.47</v>
      </c>
      <c r="O33">
        <f>I33*0.15</f>
        <v>0</v>
      </c>
      <c r="P33">
        <f>ROUND(N33+O33,0)</f>
        <v>15</v>
      </c>
    </row>
  </sheetData>
  <sheetProtection algorithmName="SHA-512" hashValue="86HHA+8Q9+0yPdOrnSN9vVOfdZzmyEFlFpIlDl5v2wWYAM11C2YNmY7GkWb21xvUSIEHre9q++UmoV5XHZ4fCw==" saltValue="yvC4pddfcnUzeFcnPXW7uw==" spinCount="100000" sheet="1" objects="1" scenarios="1"/>
  <dataValidations count="31">
    <dataValidation type="whole" allowBlank="1" showInputMessage="1" showErrorMessage="1" errorTitle="Valor fuera de rango" error="Ingrese un valor correcto" sqref="E3" xr:uid="{915462C8-074D-4FF3-9781-8B344873CBCE}">
      <formula1>0</formula1>
      <formula2>100</formula2>
    </dataValidation>
    <dataValidation type="whole" allowBlank="1" showInputMessage="1" showErrorMessage="1" errorTitle="Valor fuera de rango" error="Ingrese un valor correcto" sqref="E4" xr:uid="{AC70EC72-CE31-4254-901D-88DA04100616}">
      <formula1>0</formula1>
      <formula2>100</formula2>
    </dataValidation>
    <dataValidation type="whole" allowBlank="1" showInputMessage="1" showErrorMessage="1" errorTitle="Valor fuera de rango" error="Ingrese un valor correcto" sqref="E5" xr:uid="{6775E8B1-1E72-4121-834E-9A644BAF5389}">
      <formula1>0</formula1>
      <formula2>100</formula2>
    </dataValidation>
    <dataValidation type="whole" allowBlank="1" showInputMessage="1" showErrorMessage="1" errorTitle="Valor fuera de rango" error="Ingrese un valor correcto" sqref="E6" xr:uid="{E1ED9097-A728-4171-921E-B9CA8A3214F9}">
      <formula1>0</formula1>
      <formula2>100</formula2>
    </dataValidation>
    <dataValidation type="whole" allowBlank="1" showInputMessage="1" showErrorMessage="1" errorTitle="Valor fuera de rango" error="Ingrese un valor correcto" sqref="E7" xr:uid="{297FB09E-6DAE-43D0-AB97-3CDA18F1B6D6}">
      <formula1>0</formula1>
      <formula2>100</formula2>
    </dataValidation>
    <dataValidation type="whole" allowBlank="1" showInputMessage="1" showErrorMessage="1" errorTitle="Valor fuera de rango" error="Ingrese un valor correcto" sqref="E8" xr:uid="{CECF3F73-A9B0-4D41-9097-BE260343B5C4}">
      <formula1>0</formula1>
      <formula2>100</formula2>
    </dataValidation>
    <dataValidation type="whole" allowBlank="1" showInputMessage="1" showErrorMessage="1" errorTitle="Valor fuera de rango" error="Ingrese un valor correcto" sqref="E9" xr:uid="{4BFA8F81-C4E2-43DA-AE70-2F1048C651F3}">
      <formula1>0</formula1>
      <formula2>100</formula2>
    </dataValidation>
    <dataValidation type="whole" allowBlank="1" showInputMessage="1" showErrorMessage="1" errorTitle="Valor fuera de rango" error="Ingrese un valor correcto" sqref="E10" xr:uid="{F06959A6-5152-49A3-B6CB-B6A0CF4F5DAC}">
      <formula1>0</formula1>
      <formula2>100</formula2>
    </dataValidation>
    <dataValidation type="whole" allowBlank="1" showInputMessage="1" showErrorMessage="1" errorTitle="Valor fuera de rango" error="Ingrese un valor correcto" sqref="E11" xr:uid="{DAA517F6-EAF8-4C73-AEE2-8705D82FD5E9}">
      <formula1>0</formula1>
      <formula2>100</formula2>
    </dataValidation>
    <dataValidation type="whole" allowBlank="1" showInputMessage="1" showErrorMessage="1" errorTitle="Valor fuera de rango" error="Ingrese un valor correcto" sqref="E12" xr:uid="{3406295D-36AE-4ED1-B5DE-F6A6DA603FD4}">
      <formula1>0</formula1>
      <formula2>100</formula2>
    </dataValidation>
    <dataValidation type="whole" allowBlank="1" showInputMessage="1" showErrorMessage="1" errorTitle="Valor fuera de rango" error="Ingrese un valor correcto" sqref="E13" xr:uid="{FCF678D2-58CE-40B0-862C-C6D63BE0BD6B}">
      <formula1>0</formula1>
      <formula2>100</formula2>
    </dataValidation>
    <dataValidation type="whole" allowBlank="1" showInputMessage="1" showErrorMessage="1" errorTitle="Valor fuera de rango" error="Ingrese un valor correcto" sqref="E14" xr:uid="{A15EB4BB-174B-4648-9CBC-55B0631B7F9A}">
      <formula1>0</formula1>
      <formula2>100</formula2>
    </dataValidation>
    <dataValidation type="whole" allowBlank="1" showInputMessage="1" showErrorMessage="1" errorTitle="Valor fuera de rango" error="Ingrese un valor correcto" sqref="E15" xr:uid="{CB811822-011D-4225-8FA3-589CF022CBF6}">
      <formula1>0</formula1>
      <formula2>100</formula2>
    </dataValidation>
    <dataValidation type="whole" allowBlank="1" showInputMessage="1" showErrorMessage="1" errorTitle="Valor fuera de rango" error="Ingrese un valor correcto" sqref="E16" xr:uid="{E65F6DB0-335F-43E8-9F40-9AB84F67C914}">
      <formula1>0</formula1>
      <formula2>100</formula2>
    </dataValidation>
    <dataValidation type="whole" allowBlank="1" showInputMessage="1" showErrorMessage="1" errorTitle="Valor fuera de rango" error="Ingrese un valor correcto" sqref="E17" xr:uid="{52C9CF9B-3781-4009-863B-B7FB6C544F66}">
      <formula1>0</formula1>
      <formula2>100</formula2>
    </dataValidation>
    <dataValidation type="whole" allowBlank="1" showInputMessage="1" showErrorMessage="1" errorTitle="Valor fuera de rango" error="Ingrese un valor correcto" sqref="E18" xr:uid="{13D1ECA4-D279-4FBC-98F4-C4FBACBD2593}">
      <formula1>0</formula1>
      <formula2>100</formula2>
    </dataValidation>
    <dataValidation type="whole" allowBlank="1" showInputMessage="1" showErrorMessage="1" errorTitle="Valor fuera de rango" error="Ingrese un valor correcto" sqref="E19" xr:uid="{3986764B-52D4-44F2-AEEB-EB3E719051E8}">
      <formula1>0</formula1>
      <formula2>100</formula2>
    </dataValidation>
    <dataValidation type="whole" allowBlank="1" showInputMessage="1" showErrorMessage="1" errorTitle="Valor fuera de rango" error="Ingrese un valor correcto" sqref="E20" xr:uid="{049F190A-A4DA-4F07-80D6-2817F7A7BEDF}">
      <formula1>0</formula1>
      <formula2>100</formula2>
    </dataValidation>
    <dataValidation type="whole" allowBlank="1" showInputMessage="1" showErrorMessage="1" errorTitle="Valor fuera de rango" error="Ingrese un valor correcto" sqref="E21" xr:uid="{8021CD0D-2ACD-4FA7-B60E-A8AD30C6733B}">
      <formula1>0</formula1>
      <formula2>100</formula2>
    </dataValidation>
    <dataValidation type="whole" allowBlank="1" showInputMessage="1" showErrorMessage="1" errorTitle="Valor fuera de rango" error="Ingrese un valor correcto" sqref="E22" xr:uid="{34CEFA57-4F71-405E-B242-63BC7E7233E0}">
      <formula1>0</formula1>
      <formula2>100</formula2>
    </dataValidation>
    <dataValidation type="whole" allowBlank="1" showInputMessage="1" showErrorMessage="1" errorTitle="Valor fuera de rango" error="Ingrese un valor correcto" sqref="E23" xr:uid="{782EBC9E-A5D9-44B2-945C-725D7A62D8CA}">
      <formula1>0</formula1>
      <formula2>100</formula2>
    </dataValidation>
    <dataValidation type="whole" allowBlank="1" showInputMessage="1" showErrorMessage="1" errorTitle="Valor fuera de rango" error="Ingrese un valor correcto" sqref="E24" xr:uid="{02AD235C-B7EF-46AF-8636-447E51025416}">
      <formula1>0</formula1>
      <formula2>100</formula2>
    </dataValidation>
    <dataValidation type="whole" allowBlank="1" showInputMessage="1" showErrorMessage="1" errorTitle="Valor fuera de rango" error="Ingrese un valor correcto" sqref="E25" xr:uid="{9CB51718-E605-46BA-9421-269053CA9C1E}">
      <formula1>0</formula1>
      <formula2>100</formula2>
    </dataValidation>
    <dataValidation type="whole" allowBlank="1" showInputMessage="1" showErrorMessage="1" errorTitle="Valor fuera de rango" error="Ingrese un valor correcto" sqref="E26" xr:uid="{A30255D7-F1E7-4F5F-87AA-9E48265B27E9}">
      <formula1>0</formula1>
      <formula2>100</formula2>
    </dataValidation>
    <dataValidation type="whole" allowBlank="1" showInputMessage="1" showErrorMessage="1" errorTitle="Valor fuera de rango" error="Ingrese un valor correcto" sqref="E27" xr:uid="{8D0B1B50-1829-4A34-A97C-0D2608487211}">
      <formula1>0</formula1>
      <formula2>100</formula2>
    </dataValidation>
    <dataValidation type="whole" allowBlank="1" showInputMessage="1" showErrorMessage="1" errorTitle="Valor fuera de rango" error="Ingrese un valor correcto" sqref="E28" xr:uid="{647A2B15-6F50-43D3-976B-F68476DB693F}">
      <formula1>0</formula1>
      <formula2>100</formula2>
    </dataValidation>
    <dataValidation type="whole" allowBlank="1" showInputMessage="1" showErrorMessage="1" errorTitle="Valor fuera de rango" error="Ingrese un valor correcto" sqref="E29" xr:uid="{13A9DCF5-DB95-4B09-BFAA-C6BA6F730936}">
      <formula1>0</formula1>
      <formula2>100</formula2>
    </dataValidation>
    <dataValidation type="whole" allowBlank="1" showInputMessage="1" showErrorMessage="1" errorTitle="Valor fuera de rango" error="Ingrese un valor correcto" sqref="E30" xr:uid="{86A8260D-176D-4F21-B86F-355604A693EC}">
      <formula1>0</formula1>
      <formula2>100</formula2>
    </dataValidation>
    <dataValidation type="whole" allowBlank="1" showInputMessage="1" showErrorMessage="1" errorTitle="Valor fuera de rango" error="Ingrese un valor correcto" sqref="E31" xr:uid="{68FAEAD9-7A1E-47A4-A413-8C9D0AD93C2C}">
      <formula1>0</formula1>
      <formula2>100</formula2>
    </dataValidation>
    <dataValidation type="whole" allowBlank="1" showInputMessage="1" showErrorMessage="1" errorTitle="Valor fuera de rango" error="Ingrese un valor correcto" sqref="E32" xr:uid="{6D6C4F0B-F559-4FD1-AFBA-1442175E17DF}">
      <formula1>0</formula1>
      <formula2>100</formula2>
    </dataValidation>
    <dataValidation type="whole" allowBlank="1" showInputMessage="1" showErrorMessage="1" errorTitle="Valor fuera de rango" error="Ingrese un valor correcto" sqref="E33" xr:uid="{03444C3E-FD08-45F0-B0C4-8904678175DF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3837-DE19-4219-84FD-CC0D9530867C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99</v>
      </c>
      <c r="E3" s="14"/>
      <c r="F3" s="13"/>
      <c r="G3" s="13"/>
      <c r="H3" s="13"/>
      <c r="I3" s="13"/>
      <c r="J3" s="13"/>
      <c r="M3">
        <f>D3+E3+F3+G3+H3</f>
        <v>99</v>
      </c>
      <c r="N3">
        <f>D3*0.17+E3*0.17+F3*0.17+G3*0.17+H3*0.17</f>
        <v>16.830000000000002</v>
      </c>
      <c r="O3">
        <f>I3*0.15</f>
        <v>0</v>
      </c>
      <c r="P3">
        <f>ROUND(N3+O3,0)</f>
        <v>17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99</v>
      </c>
      <c r="E4" s="14"/>
      <c r="F4" s="13"/>
      <c r="G4" s="13"/>
      <c r="H4" s="13"/>
      <c r="I4" s="13"/>
      <c r="J4" s="13"/>
      <c r="M4">
        <f>D4+E4+F4+G4+H4</f>
        <v>99</v>
      </c>
      <c r="N4">
        <f>D4*0.17+E4*0.17+F4*0.17+G4*0.17+H4*0.17</f>
        <v>16.830000000000002</v>
      </c>
      <c r="O4">
        <f>I4*0.15</f>
        <v>0</v>
      </c>
      <c r="P4">
        <f>ROUND(N4+O4,0)</f>
        <v>17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85</v>
      </c>
      <c r="E5" s="14"/>
      <c r="F5" s="13"/>
      <c r="G5" s="13"/>
      <c r="H5" s="13"/>
      <c r="I5" s="13"/>
      <c r="J5" s="13"/>
      <c r="M5">
        <f>D5+E5+F5+G5+H5</f>
        <v>85</v>
      </c>
      <c r="N5">
        <f>D5*0.17+E5*0.17+F5*0.17+G5*0.17+H5*0.17</f>
        <v>14.450000000000001</v>
      </c>
      <c r="O5">
        <f>I5*0.15</f>
        <v>0</v>
      </c>
      <c r="P5">
        <f>ROUND(N5+O5,0)</f>
        <v>14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90</v>
      </c>
      <c r="E7" s="14"/>
      <c r="F7" s="13"/>
      <c r="G7" s="13"/>
      <c r="H7" s="13"/>
      <c r="I7" s="13"/>
      <c r="J7" s="13"/>
      <c r="M7">
        <f>D7+E7+F7+G7+H7</f>
        <v>90</v>
      </c>
      <c r="N7">
        <f>D7*0.17+E7*0.17+F7*0.17+G7*0.17+H7*0.17</f>
        <v>15.3</v>
      </c>
      <c r="O7">
        <f>I7*0.15</f>
        <v>0</v>
      </c>
      <c r="P7">
        <f>ROUND(N7+O7,0)</f>
        <v>15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99</v>
      </c>
      <c r="E8" s="14"/>
      <c r="F8" s="13"/>
      <c r="G8" s="13"/>
      <c r="H8" s="13"/>
      <c r="I8" s="13"/>
      <c r="J8" s="13"/>
      <c r="M8">
        <f>D8+E8+F8+G8+H8</f>
        <v>99</v>
      </c>
      <c r="N8">
        <f>D8*0.17+E8*0.17+F8*0.17+G8*0.17+H8*0.17</f>
        <v>16.830000000000002</v>
      </c>
      <c r="O8">
        <f>I8*0.15</f>
        <v>0</v>
      </c>
      <c r="P8">
        <f>ROUND(N8+O8,0)</f>
        <v>17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99</v>
      </c>
      <c r="E9" s="14"/>
      <c r="F9" s="13"/>
      <c r="G9" s="13"/>
      <c r="H9" s="13"/>
      <c r="I9" s="13"/>
      <c r="J9" s="13"/>
      <c r="M9">
        <f>D9+E9+F9+G9+H9</f>
        <v>99</v>
      </c>
      <c r="N9">
        <f>D9*0.17+E9*0.17+F9*0.17+G9*0.17+H9*0.17</f>
        <v>16.830000000000002</v>
      </c>
      <c r="O9">
        <f>I9*0.15</f>
        <v>0</v>
      </c>
      <c r="P9">
        <f>ROUND(N9+O9,0)</f>
        <v>17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86</v>
      </c>
      <c r="E10" s="14"/>
      <c r="F10" s="13"/>
      <c r="G10" s="13"/>
      <c r="H10" s="13"/>
      <c r="I10" s="13"/>
      <c r="J10" s="13"/>
      <c r="M10">
        <f>D10+E10+F10+G10+H10</f>
        <v>86</v>
      </c>
      <c r="N10">
        <f>D10*0.17+E10*0.17+F10*0.17+G10*0.17+H10*0.17</f>
        <v>14.620000000000001</v>
      </c>
      <c r="O10">
        <f>I10*0.15</f>
        <v>0</v>
      </c>
      <c r="P10">
        <f>ROUND(N10+O10,0)</f>
        <v>15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98</v>
      </c>
      <c r="E12" s="14"/>
      <c r="F12" s="13"/>
      <c r="G12" s="13"/>
      <c r="H12" s="13"/>
      <c r="I12" s="13"/>
      <c r="J12" s="13"/>
      <c r="M12">
        <f>D12+E12+F12+G12+H12</f>
        <v>98</v>
      </c>
      <c r="N12">
        <f>D12*0.17+E12*0.17+F12*0.17+G12*0.17+H12*0.17</f>
        <v>16.66</v>
      </c>
      <c r="O12">
        <f>I12*0.15</f>
        <v>0</v>
      </c>
      <c r="P12">
        <f>ROUND(N12+O12,0)</f>
        <v>17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79</v>
      </c>
      <c r="E13" s="14"/>
      <c r="F13" s="13"/>
      <c r="G13" s="13"/>
      <c r="H13" s="13"/>
      <c r="I13" s="13"/>
      <c r="J13" s="13"/>
      <c r="M13">
        <f>D13+E13+F13+G13+H13</f>
        <v>79</v>
      </c>
      <c r="N13">
        <f>D13*0.17+E13*0.17+F13*0.17+G13*0.17+H13*0.17</f>
        <v>13.430000000000001</v>
      </c>
      <c r="O13">
        <f>I13*0.15</f>
        <v>0</v>
      </c>
      <c r="P13">
        <f>ROUND(N13+O13,0)</f>
        <v>13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99</v>
      </c>
      <c r="E14" s="14"/>
      <c r="F14" s="13"/>
      <c r="G14" s="13"/>
      <c r="H14" s="13"/>
      <c r="I14" s="13"/>
      <c r="J14" s="13"/>
      <c r="M14">
        <f>D14+E14+F14+G14+H14</f>
        <v>99</v>
      </c>
      <c r="N14">
        <f>D14*0.17+E14*0.17+F14*0.17+G14*0.17+H14*0.17</f>
        <v>16.830000000000002</v>
      </c>
      <c r="O14">
        <f>I14*0.15</f>
        <v>0</v>
      </c>
      <c r="P14">
        <f>ROUND(N14+O14,0)</f>
        <v>17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88</v>
      </c>
      <c r="E15" s="14"/>
      <c r="F15" s="13"/>
      <c r="G15" s="13"/>
      <c r="H15" s="13"/>
      <c r="I15" s="13"/>
      <c r="J15" s="13"/>
      <c r="M15">
        <f>D15+E15+F15+G15+H15</f>
        <v>88</v>
      </c>
      <c r="N15">
        <f>D15*0.17+E15*0.17+F15*0.17+G15*0.17+H15*0.17</f>
        <v>14.96</v>
      </c>
      <c r="O15">
        <f>I15*0.15</f>
        <v>0</v>
      </c>
      <c r="P15">
        <f>ROUND(N15+O15,0)</f>
        <v>15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96</v>
      </c>
      <c r="E16" s="14"/>
      <c r="F16" s="13"/>
      <c r="G16" s="13"/>
      <c r="H16" s="13"/>
      <c r="I16" s="13"/>
      <c r="J16" s="13"/>
      <c r="M16">
        <f>D16+E16+F16+G16+H16</f>
        <v>96</v>
      </c>
      <c r="N16">
        <f>D16*0.17+E16*0.17+F16*0.17+G16*0.17+H16*0.17</f>
        <v>16.32</v>
      </c>
      <c r="O16">
        <f>I16*0.15</f>
        <v>0</v>
      </c>
      <c r="P16">
        <f>ROUND(N16+O16,0)</f>
        <v>16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91</v>
      </c>
      <c r="E17" s="14"/>
      <c r="F17" s="13"/>
      <c r="G17" s="13"/>
      <c r="H17" s="13"/>
      <c r="I17" s="13"/>
      <c r="J17" s="13"/>
      <c r="M17">
        <f>D17+E17+F17+G17+H17</f>
        <v>91</v>
      </c>
      <c r="N17">
        <f>D17*0.17+E17*0.17+F17*0.17+G17*0.17+H17*0.17</f>
        <v>15.47</v>
      </c>
      <c r="O17">
        <f>I17*0.15</f>
        <v>0</v>
      </c>
      <c r="P17">
        <f>ROUND(N17+O17,0)</f>
        <v>15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88</v>
      </c>
      <c r="E18" s="14"/>
      <c r="F18" s="13"/>
      <c r="G18" s="13"/>
      <c r="H18" s="13"/>
      <c r="I18" s="13"/>
      <c r="J18" s="13"/>
      <c r="M18">
        <f>D18+E18+F18+G18+H18</f>
        <v>88</v>
      </c>
      <c r="N18">
        <f>D18*0.17+E18*0.17+F18*0.17+G18*0.17+H18*0.17</f>
        <v>14.96</v>
      </c>
      <c r="O18">
        <f>I18*0.15</f>
        <v>0</v>
      </c>
      <c r="P18">
        <f>ROUND(N18+O18,0)</f>
        <v>15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90</v>
      </c>
      <c r="E19" s="14"/>
      <c r="F19" s="13"/>
      <c r="G19" s="13"/>
      <c r="H19" s="13"/>
      <c r="I19" s="13"/>
      <c r="J19" s="13"/>
      <c r="M19">
        <f>D19+E19+F19+G19+H19</f>
        <v>90</v>
      </c>
      <c r="N19">
        <f>D19*0.17+E19*0.17+F19*0.17+G19*0.17+H19*0.17</f>
        <v>15.3</v>
      </c>
      <c r="O19">
        <f>I19*0.15</f>
        <v>0</v>
      </c>
      <c r="P19">
        <f>ROUND(N19+O19,0)</f>
        <v>15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100</v>
      </c>
      <c r="E20" s="14"/>
      <c r="F20" s="13"/>
      <c r="G20" s="13"/>
      <c r="H20" s="13"/>
      <c r="I20" s="13"/>
      <c r="J20" s="13"/>
      <c r="M20">
        <f>D20+E20+F20+G20+H20</f>
        <v>100</v>
      </c>
      <c r="N20">
        <f>D20*0.17+E20*0.17+F20*0.17+G20*0.17+H20*0.17</f>
        <v>17</v>
      </c>
      <c r="O20">
        <f>I20*0.15</f>
        <v>0</v>
      </c>
      <c r="P20">
        <f>ROUND(N20+O20,0)</f>
        <v>17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92</v>
      </c>
      <c r="E21" s="14"/>
      <c r="F21" s="13"/>
      <c r="G21" s="13"/>
      <c r="H21" s="13"/>
      <c r="I21" s="13"/>
      <c r="J21" s="13"/>
      <c r="M21">
        <f>D21+E21+F21+G21+H21</f>
        <v>92</v>
      </c>
      <c r="N21">
        <f>D21*0.17+E21*0.17+F21*0.17+G21*0.17+H21*0.17</f>
        <v>15.64</v>
      </c>
      <c r="O21">
        <f>I21*0.15</f>
        <v>0</v>
      </c>
      <c r="P21">
        <f>ROUND(N21+O21,0)</f>
        <v>16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96</v>
      </c>
      <c r="E22" s="14"/>
      <c r="F22" s="13"/>
      <c r="G22" s="13"/>
      <c r="H22" s="13"/>
      <c r="I22" s="13"/>
      <c r="J22" s="13"/>
      <c r="M22">
        <f>D22+E22+F22+G22+H22</f>
        <v>96</v>
      </c>
      <c r="N22">
        <f>D22*0.17+E22*0.17+F22*0.17+G22*0.17+H22*0.17</f>
        <v>16.32</v>
      </c>
      <c r="O22">
        <f>I22*0.15</f>
        <v>0</v>
      </c>
      <c r="P22">
        <f>ROUND(N22+O22,0)</f>
        <v>16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70</v>
      </c>
      <c r="E23" s="14"/>
      <c r="F23" s="13"/>
      <c r="G23" s="13"/>
      <c r="H23" s="13"/>
      <c r="I23" s="13"/>
      <c r="J23" s="13"/>
      <c r="M23">
        <f>D23+E23+F23+G23+H23</f>
        <v>70</v>
      </c>
      <c r="N23">
        <f>D23*0.17+E23*0.17+F23*0.17+G23*0.17+H23*0.17</f>
        <v>11.9</v>
      </c>
      <c r="O23">
        <f>I23*0.15</f>
        <v>0</v>
      </c>
      <c r="P23">
        <f>ROUND(N23+O23,0)</f>
        <v>12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99</v>
      </c>
      <c r="E24" s="14"/>
      <c r="F24" s="13"/>
      <c r="G24" s="13"/>
      <c r="H24" s="13"/>
      <c r="I24" s="13"/>
      <c r="J24" s="13"/>
      <c r="M24">
        <f>D24+E24+F24+G24+H24</f>
        <v>99</v>
      </c>
      <c r="N24">
        <f>D24*0.17+E24*0.17+F24*0.17+G24*0.17+H24*0.17</f>
        <v>16.830000000000002</v>
      </c>
      <c r="O24">
        <f>I24*0.15</f>
        <v>0</v>
      </c>
      <c r="P24">
        <f>ROUND(N24+O24,0)</f>
        <v>17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98</v>
      </c>
      <c r="E25" s="14"/>
      <c r="F25" s="13"/>
      <c r="G25" s="13"/>
      <c r="H25" s="13"/>
      <c r="I25" s="13"/>
      <c r="J25" s="13"/>
      <c r="M25">
        <f>D25+E25+F25+G25+H25</f>
        <v>98</v>
      </c>
      <c r="N25">
        <f>D25*0.17+E25*0.17+F25*0.17+G25*0.17+H25*0.17</f>
        <v>16.66</v>
      </c>
      <c r="O25">
        <f>I25*0.15</f>
        <v>0</v>
      </c>
      <c r="P25">
        <f>ROUND(N25+O25,0)</f>
        <v>17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98</v>
      </c>
      <c r="E26" s="14"/>
      <c r="F26" s="13"/>
      <c r="G26" s="13"/>
      <c r="H26" s="13"/>
      <c r="I26" s="13"/>
      <c r="J26" s="13"/>
      <c r="M26">
        <f>D26+E26+F26+G26+H26</f>
        <v>98</v>
      </c>
      <c r="N26">
        <f>D26*0.17+E26*0.17+F26*0.17+G26*0.17+H26*0.17</f>
        <v>16.66</v>
      </c>
      <c r="O26">
        <f>I26*0.15</f>
        <v>0</v>
      </c>
      <c r="P26">
        <f>ROUND(N26+O26,0)</f>
        <v>17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92</v>
      </c>
      <c r="E27" s="14"/>
      <c r="F27" s="13"/>
      <c r="G27" s="13"/>
      <c r="H27" s="13"/>
      <c r="I27" s="13"/>
      <c r="J27" s="13"/>
      <c r="M27">
        <f>D27+E27+F27+G27+H27</f>
        <v>92</v>
      </c>
      <c r="N27">
        <f>D27*0.17+E27*0.17+F27*0.17+G27*0.17+H27*0.17</f>
        <v>15.64</v>
      </c>
      <c r="O27">
        <f>I27*0.15</f>
        <v>0</v>
      </c>
      <c r="P27">
        <f>ROUND(N27+O27,0)</f>
        <v>16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83</v>
      </c>
      <c r="E28" s="14"/>
      <c r="F28" s="13"/>
      <c r="G28" s="13"/>
      <c r="H28" s="13"/>
      <c r="I28" s="13"/>
      <c r="J28" s="13"/>
      <c r="M28">
        <f>D28+E28+F28+G28+H28</f>
        <v>83</v>
      </c>
      <c r="N28">
        <f>D28*0.17+E28*0.17+F28*0.17+G28*0.17+H28*0.17</f>
        <v>14.110000000000001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99</v>
      </c>
      <c r="E29" s="14"/>
      <c r="F29" s="13"/>
      <c r="G29" s="13"/>
      <c r="H29" s="13"/>
      <c r="I29" s="13"/>
      <c r="J29" s="13"/>
      <c r="M29">
        <f>D29+E29+F29+G29+H29</f>
        <v>99</v>
      </c>
      <c r="N29">
        <f>D29*0.17+E29*0.17+F29*0.17+G29*0.17+H29*0.17</f>
        <v>16.830000000000002</v>
      </c>
      <c r="O29">
        <f>I29*0.15</f>
        <v>0</v>
      </c>
      <c r="P29">
        <f>ROUND(N29+O29,0)</f>
        <v>17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86</v>
      </c>
      <c r="E30" s="14"/>
      <c r="F30" s="13"/>
      <c r="G30" s="13"/>
      <c r="H30" s="13"/>
      <c r="I30" s="13"/>
      <c r="J30" s="13"/>
      <c r="M30">
        <f>D30+E30+F30+G30+H30</f>
        <v>86</v>
      </c>
      <c r="N30">
        <f>D30*0.17+E30*0.17+F30*0.17+G30*0.17+H30*0.17</f>
        <v>14.620000000000001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98</v>
      </c>
      <c r="E31" s="14"/>
      <c r="F31" s="13"/>
      <c r="G31" s="13"/>
      <c r="H31" s="13"/>
      <c r="I31" s="13"/>
      <c r="J31" s="13"/>
      <c r="M31">
        <f>D31+E31+F31+G31+H31</f>
        <v>98</v>
      </c>
      <c r="N31">
        <f>D31*0.17+E31*0.17+F31*0.17+G31*0.17+H31*0.17</f>
        <v>16.66</v>
      </c>
      <c r="O31">
        <f>I31*0.15</f>
        <v>0</v>
      </c>
      <c r="P31">
        <f>ROUND(N31+O31,0)</f>
        <v>17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100</v>
      </c>
      <c r="E32" s="14"/>
      <c r="F32" s="13"/>
      <c r="G32" s="13"/>
      <c r="H32" s="13"/>
      <c r="I32" s="13"/>
      <c r="J32" s="13"/>
      <c r="M32">
        <f>D32+E32+F32+G32+H32</f>
        <v>100</v>
      </c>
      <c r="N32">
        <f>D32*0.17+E32*0.17+F32*0.17+G32*0.17+H32*0.17</f>
        <v>17</v>
      </c>
      <c r="O32">
        <f>I32*0.15</f>
        <v>0</v>
      </c>
      <c r="P32">
        <f>ROUND(N32+O32,0)</f>
        <v>17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100</v>
      </c>
      <c r="E33" s="14"/>
      <c r="F33" s="13"/>
      <c r="G33" s="13"/>
      <c r="H33" s="13"/>
      <c r="I33" s="13"/>
      <c r="J33" s="13"/>
      <c r="M33">
        <f>D33+E33+F33+G33+H33</f>
        <v>100</v>
      </c>
      <c r="N33">
        <f>D33*0.17+E33*0.17+F33*0.17+G33*0.17+H33*0.17</f>
        <v>17</v>
      </c>
      <c r="O33">
        <f>I33*0.15</f>
        <v>0</v>
      </c>
      <c r="P33">
        <f>ROUND(N33+O33,0)</f>
        <v>17</v>
      </c>
    </row>
  </sheetData>
  <sheetProtection algorithmName="SHA-512" hashValue="6hozv7CnHtNXximQeWHhOIzeyvhJ2uzW5fNNUF1boetPodSJpkpk+XhHYIH1ovcA5+7hoX0hpaWKMapiWzhhEQ==" saltValue="aLDFLHQJADm+lx7rzV3Iww==" spinCount="100000" sheet="1" objects="1" scenarios="1"/>
  <dataValidations count="31">
    <dataValidation type="whole" allowBlank="1" showInputMessage="1" showErrorMessage="1" errorTitle="Valor fuera de rango" error="Ingrese un valor correcto" sqref="E3" xr:uid="{F37ECD2D-AFA7-4509-AE4E-447D6F5F596F}">
      <formula1>0</formula1>
      <formula2>100</formula2>
    </dataValidation>
    <dataValidation type="whole" allowBlank="1" showInputMessage="1" showErrorMessage="1" errorTitle="Valor fuera de rango" error="Ingrese un valor correcto" sqref="E4" xr:uid="{59684675-0E75-4CE9-A155-9E52A506A8A1}">
      <formula1>0</formula1>
      <formula2>100</formula2>
    </dataValidation>
    <dataValidation type="whole" allowBlank="1" showInputMessage="1" showErrorMessage="1" errorTitle="Valor fuera de rango" error="Ingrese un valor correcto" sqref="E5" xr:uid="{23AA9D62-C32F-437D-AFD2-FF04FBF2726A}">
      <formula1>0</formula1>
      <formula2>100</formula2>
    </dataValidation>
    <dataValidation type="whole" allowBlank="1" showInputMessage="1" showErrorMessage="1" errorTitle="Valor fuera de rango" error="Ingrese un valor correcto" sqref="E6" xr:uid="{05FB2CFB-EDF5-4ADF-9056-FA4998BEF23D}">
      <formula1>0</formula1>
      <formula2>100</formula2>
    </dataValidation>
    <dataValidation type="whole" allowBlank="1" showInputMessage="1" showErrorMessage="1" errorTitle="Valor fuera de rango" error="Ingrese un valor correcto" sqref="E7" xr:uid="{82695CDB-688C-43C1-B32E-C4FB20E658E7}">
      <formula1>0</formula1>
      <formula2>100</formula2>
    </dataValidation>
    <dataValidation type="whole" allowBlank="1" showInputMessage="1" showErrorMessage="1" errorTitle="Valor fuera de rango" error="Ingrese un valor correcto" sqref="E8" xr:uid="{E1B3E2D8-6E49-4B9E-A296-4250D67F47E3}">
      <formula1>0</formula1>
      <formula2>100</formula2>
    </dataValidation>
    <dataValidation type="whole" allowBlank="1" showInputMessage="1" showErrorMessage="1" errorTitle="Valor fuera de rango" error="Ingrese un valor correcto" sqref="E9" xr:uid="{E7F7D210-014B-4285-8EB8-5626AA33D9CE}">
      <formula1>0</formula1>
      <formula2>100</formula2>
    </dataValidation>
    <dataValidation type="whole" allowBlank="1" showInputMessage="1" showErrorMessage="1" errorTitle="Valor fuera de rango" error="Ingrese un valor correcto" sqref="E10" xr:uid="{0E4E69A3-01F1-4295-8BEF-447C784F93C2}">
      <formula1>0</formula1>
      <formula2>100</formula2>
    </dataValidation>
    <dataValidation type="whole" allowBlank="1" showInputMessage="1" showErrorMessage="1" errorTitle="Valor fuera de rango" error="Ingrese un valor correcto" sqref="E11" xr:uid="{F7C2E457-192C-4984-BA2E-672415C91239}">
      <formula1>0</formula1>
      <formula2>100</formula2>
    </dataValidation>
    <dataValidation type="whole" allowBlank="1" showInputMessage="1" showErrorMessage="1" errorTitle="Valor fuera de rango" error="Ingrese un valor correcto" sqref="E12" xr:uid="{26466606-B6B0-4F3D-9C50-8ECCEAF47C32}">
      <formula1>0</formula1>
      <formula2>100</formula2>
    </dataValidation>
    <dataValidation type="whole" allowBlank="1" showInputMessage="1" showErrorMessage="1" errorTitle="Valor fuera de rango" error="Ingrese un valor correcto" sqref="E13" xr:uid="{952E540B-A7E8-4B23-A62E-B2C639B2014D}">
      <formula1>0</formula1>
      <formula2>100</formula2>
    </dataValidation>
    <dataValidation type="whole" allowBlank="1" showInputMessage="1" showErrorMessage="1" errorTitle="Valor fuera de rango" error="Ingrese un valor correcto" sqref="E14" xr:uid="{37A45F18-F85F-4064-B76F-52DE6D0E0756}">
      <formula1>0</formula1>
      <formula2>100</formula2>
    </dataValidation>
    <dataValidation type="whole" allowBlank="1" showInputMessage="1" showErrorMessage="1" errorTitle="Valor fuera de rango" error="Ingrese un valor correcto" sqref="E15" xr:uid="{1ECD8D79-F787-4128-9015-D376CA619ABE}">
      <formula1>0</formula1>
      <formula2>100</formula2>
    </dataValidation>
    <dataValidation type="whole" allowBlank="1" showInputMessage="1" showErrorMessage="1" errorTitle="Valor fuera de rango" error="Ingrese un valor correcto" sqref="E16" xr:uid="{619C61DC-B224-4271-B675-3FE434AEA589}">
      <formula1>0</formula1>
      <formula2>100</formula2>
    </dataValidation>
    <dataValidation type="whole" allowBlank="1" showInputMessage="1" showErrorMessage="1" errorTitle="Valor fuera de rango" error="Ingrese un valor correcto" sqref="E17" xr:uid="{35F43140-5732-4D01-867E-C4971841C580}">
      <formula1>0</formula1>
      <formula2>100</formula2>
    </dataValidation>
    <dataValidation type="whole" allowBlank="1" showInputMessage="1" showErrorMessage="1" errorTitle="Valor fuera de rango" error="Ingrese un valor correcto" sqref="E18" xr:uid="{B49BB3AC-AF77-4854-B93B-71889C4239C9}">
      <formula1>0</formula1>
      <formula2>100</formula2>
    </dataValidation>
    <dataValidation type="whole" allowBlank="1" showInputMessage="1" showErrorMessage="1" errorTitle="Valor fuera de rango" error="Ingrese un valor correcto" sqref="E19" xr:uid="{4CF97A8A-79B5-441C-964B-41555048C136}">
      <formula1>0</formula1>
      <formula2>100</formula2>
    </dataValidation>
    <dataValidation type="whole" allowBlank="1" showInputMessage="1" showErrorMessage="1" errorTitle="Valor fuera de rango" error="Ingrese un valor correcto" sqref="E20" xr:uid="{C0A961D2-32BC-417E-89D2-235006C2677D}">
      <formula1>0</formula1>
      <formula2>100</formula2>
    </dataValidation>
    <dataValidation type="whole" allowBlank="1" showInputMessage="1" showErrorMessage="1" errorTitle="Valor fuera de rango" error="Ingrese un valor correcto" sqref="E21" xr:uid="{E103654F-62BE-4816-A965-4B3933984A2A}">
      <formula1>0</formula1>
      <formula2>100</formula2>
    </dataValidation>
    <dataValidation type="whole" allowBlank="1" showInputMessage="1" showErrorMessage="1" errorTitle="Valor fuera de rango" error="Ingrese un valor correcto" sqref="E22" xr:uid="{6FD5F73D-BCE4-4BC3-B4B3-48C114171436}">
      <formula1>0</formula1>
      <formula2>100</formula2>
    </dataValidation>
    <dataValidation type="whole" allowBlank="1" showInputMessage="1" showErrorMessage="1" errorTitle="Valor fuera de rango" error="Ingrese un valor correcto" sqref="E23" xr:uid="{5D9B6728-CC67-4C76-B52F-5C5967AF2197}">
      <formula1>0</formula1>
      <formula2>100</formula2>
    </dataValidation>
    <dataValidation type="whole" allowBlank="1" showInputMessage="1" showErrorMessage="1" errorTitle="Valor fuera de rango" error="Ingrese un valor correcto" sqref="E24" xr:uid="{B5A30459-08A2-436F-ACF5-0D1CC920442C}">
      <formula1>0</formula1>
      <formula2>100</formula2>
    </dataValidation>
    <dataValidation type="whole" allowBlank="1" showInputMessage="1" showErrorMessage="1" errorTitle="Valor fuera de rango" error="Ingrese un valor correcto" sqref="E25" xr:uid="{0657EC96-AEF2-42A0-8082-AD7618D8FCEC}">
      <formula1>0</formula1>
      <formula2>100</formula2>
    </dataValidation>
    <dataValidation type="whole" allowBlank="1" showInputMessage="1" showErrorMessage="1" errorTitle="Valor fuera de rango" error="Ingrese un valor correcto" sqref="E26" xr:uid="{803DFA30-9D78-4CBA-867E-DF58865AA19F}">
      <formula1>0</formula1>
      <formula2>100</formula2>
    </dataValidation>
    <dataValidation type="whole" allowBlank="1" showInputMessage="1" showErrorMessage="1" errorTitle="Valor fuera de rango" error="Ingrese un valor correcto" sqref="E27" xr:uid="{7AE1A514-3127-4BFF-9453-3C93FCDD6297}">
      <formula1>0</formula1>
      <formula2>100</formula2>
    </dataValidation>
    <dataValidation type="whole" allowBlank="1" showInputMessage="1" showErrorMessage="1" errorTitle="Valor fuera de rango" error="Ingrese un valor correcto" sqref="E28" xr:uid="{D7758DB4-E4EB-4DFD-A550-A0FCCEDC5CB7}">
      <formula1>0</formula1>
      <formula2>100</formula2>
    </dataValidation>
    <dataValidation type="whole" allowBlank="1" showInputMessage="1" showErrorMessage="1" errorTitle="Valor fuera de rango" error="Ingrese un valor correcto" sqref="E29" xr:uid="{075252DE-3795-4103-AA2C-F0500715EB93}">
      <formula1>0</formula1>
      <formula2>100</formula2>
    </dataValidation>
    <dataValidation type="whole" allowBlank="1" showInputMessage="1" showErrorMessage="1" errorTitle="Valor fuera de rango" error="Ingrese un valor correcto" sqref="E30" xr:uid="{9B149CBA-D29A-410C-86B0-A6051133BDC5}">
      <formula1>0</formula1>
      <formula2>100</formula2>
    </dataValidation>
    <dataValidation type="whole" allowBlank="1" showInputMessage="1" showErrorMessage="1" errorTitle="Valor fuera de rango" error="Ingrese un valor correcto" sqref="E31" xr:uid="{A86A5CB7-5A75-4B1A-985E-35CFF596602C}">
      <formula1>0</formula1>
      <formula2>100</formula2>
    </dataValidation>
    <dataValidation type="whole" allowBlank="1" showInputMessage="1" showErrorMessage="1" errorTitle="Valor fuera de rango" error="Ingrese un valor correcto" sqref="E32" xr:uid="{CAFC7C85-64EB-4888-8422-6A78D4454E72}">
      <formula1>0</formula1>
      <formula2>100</formula2>
    </dataValidation>
    <dataValidation type="whole" allowBlank="1" showInputMessage="1" showErrorMessage="1" errorTitle="Valor fuera de rango" error="Ingrese un valor correcto" sqref="E33" xr:uid="{072E255E-20D3-4848-A12A-BE078EEF77B5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FE0E9-C302-42AC-A5D1-76C5C366570E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142</v>
      </c>
      <c r="C1" s="1" t="s">
        <v>143</v>
      </c>
      <c r="D1" s="5" t="s">
        <v>215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145</v>
      </c>
      <c r="B3" s="11">
        <v>1</v>
      </c>
      <c r="C3" s="12" t="s">
        <v>146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147</v>
      </c>
      <c r="B4" s="11">
        <v>2</v>
      </c>
      <c r="C4" s="12" t="s">
        <v>148</v>
      </c>
      <c r="D4" s="13">
        <v>80</v>
      </c>
      <c r="E4" s="14"/>
      <c r="F4" s="13"/>
      <c r="G4" s="13"/>
      <c r="H4" s="13"/>
      <c r="I4" s="13"/>
      <c r="J4" s="13"/>
      <c r="M4">
        <f>D4+E4+F4+G4+H4</f>
        <v>80</v>
      </c>
      <c r="N4">
        <f>D4*0.17+E4*0.17+F4*0.17+G4*0.17+H4*0.17</f>
        <v>13.600000000000001</v>
      </c>
      <c r="O4">
        <f>I4*0.15</f>
        <v>0</v>
      </c>
      <c r="P4">
        <f>ROUND(N4+O4,0)</f>
        <v>14</v>
      </c>
    </row>
    <row r="5" spans="1:16" x14ac:dyDescent="0.25">
      <c r="A5" s="11" t="s">
        <v>149</v>
      </c>
      <c r="B5" s="11">
        <v>3</v>
      </c>
      <c r="C5" s="12" t="s">
        <v>150</v>
      </c>
      <c r="D5" s="13">
        <v>89</v>
      </c>
      <c r="E5" s="14"/>
      <c r="F5" s="13"/>
      <c r="G5" s="13"/>
      <c r="H5" s="13"/>
      <c r="I5" s="13"/>
      <c r="J5" s="13"/>
      <c r="M5">
        <f>D5+E5+F5+G5+H5</f>
        <v>89</v>
      </c>
      <c r="N5">
        <f>D5*0.17+E5*0.17+F5*0.17+G5*0.17+H5*0.17</f>
        <v>15.13</v>
      </c>
      <c r="O5">
        <f>I5*0.15</f>
        <v>0</v>
      </c>
      <c r="P5">
        <f>ROUND(N5+O5,0)</f>
        <v>15</v>
      </c>
    </row>
    <row r="6" spans="1:16" x14ac:dyDescent="0.25">
      <c r="A6" s="11" t="s">
        <v>151</v>
      </c>
      <c r="B6" s="11">
        <v>4</v>
      </c>
      <c r="C6" s="12" t="s">
        <v>152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153</v>
      </c>
      <c r="B7" s="11">
        <v>5</v>
      </c>
      <c r="C7" s="12" t="s">
        <v>154</v>
      </c>
      <c r="D7" s="13">
        <v>94</v>
      </c>
      <c r="E7" s="14"/>
      <c r="F7" s="13"/>
      <c r="G7" s="13"/>
      <c r="H7" s="13"/>
      <c r="I7" s="13"/>
      <c r="J7" s="13"/>
      <c r="M7">
        <f>D7+E7+F7+G7+H7</f>
        <v>94</v>
      </c>
      <c r="N7">
        <f>D7*0.17+E7*0.17+F7*0.17+G7*0.17+H7*0.17</f>
        <v>15.98</v>
      </c>
      <c r="O7">
        <f>I7*0.15</f>
        <v>0</v>
      </c>
      <c r="P7">
        <f>ROUND(N7+O7,0)</f>
        <v>16</v>
      </c>
    </row>
    <row r="8" spans="1:16" x14ac:dyDescent="0.25">
      <c r="A8" s="11" t="s">
        <v>155</v>
      </c>
      <c r="B8" s="11">
        <v>6</v>
      </c>
      <c r="C8" s="12" t="s">
        <v>156</v>
      </c>
      <c r="D8" s="13">
        <v>87</v>
      </c>
      <c r="E8" s="14"/>
      <c r="F8" s="13"/>
      <c r="G8" s="13"/>
      <c r="H8" s="13"/>
      <c r="I8" s="13"/>
      <c r="J8" s="13"/>
      <c r="M8">
        <f>D8+E8+F8+G8+H8</f>
        <v>87</v>
      </c>
      <c r="N8">
        <f>D8*0.17+E8*0.17+F8*0.17+G8*0.17+H8*0.17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1" t="s">
        <v>157</v>
      </c>
      <c r="B9" s="11">
        <v>7</v>
      </c>
      <c r="C9" s="12" t="s">
        <v>158</v>
      </c>
      <c r="D9" s="13">
        <v>90</v>
      </c>
      <c r="E9" s="14"/>
      <c r="F9" s="13"/>
      <c r="G9" s="13"/>
      <c r="H9" s="13"/>
      <c r="I9" s="13"/>
      <c r="J9" s="13"/>
      <c r="M9">
        <f>D9+E9+F9+G9+H9</f>
        <v>90</v>
      </c>
      <c r="N9">
        <f>D9*0.17+E9*0.17+F9*0.17+G9*0.17+H9*0.17</f>
        <v>15.3</v>
      </c>
      <c r="O9">
        <f>I9*0.15</f>
        <v>0</v>
      </c>
      <c r="P9">
        <f>ROUND(N9+O9,0)</f>
        <v>15</v>
      </c>
    </row>
    <row r="10" spans="1:16" x14ac:dyDescent="0.25">
      <c r="A10" s="11" t="s">
        <v>159</v>
      </c>
      <c r="B10" s="11">
        <v>8</v>
      </c>
      <c r="C10" s="12" t="s">
        <v>160</v>
      </c>
      <c r="D10" s="13">
        <v>97</v>
      </c>
      <c r="E10" s="14"/>
      <c r="F10" s="13"/>
      <c r="G10" s="13"/>
      <c r="H10" s="13"/>
      <c r="I10" s="13"/>
      <c r="J10" s="13"/>
      <c r="M10">
        <f>D10+E10+F10+G10+H10</f>
        <v>97</v>
      </c>
      <c r="N10">
        <f>D10*0.17+E10*0.17+F10*0.17+G10*0.17+H10*0.17</f>
        <v>16.490000000000002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161</v>
      </c>
      <c r="B11" s="11">
        <v>9</v>
      </c>
      <c r="C11" s="12" t="s">
        <v>162</v>
      </c>
      <c r="D11" s="13">
        <v>93</v>
      </c>
      <c r="E11" s="14"/>
      <c r="F11" s="13"/>
      <c r="G11" s="13"/>
      <c r="H11" s="13"/>
      <c r="I11" s="13"/>
      <c r="J11" s="13"/>
      <c r="M11">
        <f>D11+E11+F11+G11+H11</f>
        <v>93</v>
      </c>
      <c r="N11">
        <f>D11*0.17+E11*0.17+F11*0.17+G11*0.17+H11*0.17</f>
        <v>15.81</v>
      </c>
      <c r="O11">
        <f>I11*0.15</f>
        <v>0</v>
      </c>
      <c r="P11">
        <f>ROUND(N11+O11,0)</f>
        <v>16</v>
      </c>
    </row>
    <row r="12" spans="1:16" x14ac:dyDescent="0.25">
      <c r="A12" s="11" t="s">
        <v>163</v>
      </c>
      <c r="B12" s="11">
        <v>10</v>
      </c>
      <c r="C12" s="12" t="s">
        <v>164</v>
      </c>
      <c r="D12" s="13">
        <v>92</v>
      </c>
      <c r="E12" s="14"/>
      <c r="F12" s="13"/>
      <c r="G12" s="13"/>
      <c r="H12" s="13"/>
      <c r="I12" s="13"/>
      <c r="J12" s="13"/>
      <c r="M12">
        <f>D12+E12+F12+G12+H12</f>
        <v>92</v>
      </c>
      <c r="N12">
        <f>D12*0.17+E12*0.17+F12*0.17+G12*0.17+H12*0.17</f>
        <v>15.64</v>
      </c>
      <c r="O12">
        <f>I12*0.15</f>
        <v>0</v>
      </c>
      <c r="P12">
        <f>ROUND(N12+O12,0)</f>
        <v>16</v>
      </c>
    </row>
    <row r="13" spans="1:16" x14ac:dyDescent="0.25">
      <c r="A13" s="11" t="s">
        <v>165</v>
      </c>
      <c r="B13" s="11">
        <v>11</v>
      </c>
      <c r="C13" s="12" t="s">
        <v>166</v>
      </c>
      <c r="D13" s="13">
        <v>92</v>
      </c>
      <c r="E13" s="14"/>
      <c r="F13" s="13"/>
      <c r="G13" s="13"/>
      <c r="H13" s="13"/>
      <c r="I13" s="13"/>
      <c r="J13" s="13"/>
      <c r="M13">
        <f>D13+E13+F13+G13+H13</f>
        <v>92</v>
      </c>
      <c r="N13">
        <f>D13*0.17+E13*0.17+F13*0.17+G13*0.17+H13*0.17</f>
        <v>15.64</v>
      </c>
      <c r="O13">
        <f>I13*0.15</f>
        <v>0</v>
      </c>
      <c r="P13">
        <f>ROUND(N13+O13,0)</f>
        <v>16</v>
      </c>
    </row>
    <row r="14" spans="1:16" x14ac:dyDescent="0.25">
      <c r="A14" s="11" t="s">
        <v>167</v>
      </c>
      <c r="B14" s="11">
        <v>12</v>
      </c>
      <c r="C14" s="12" t="s">
        <v>168</v>
      </c>
      <c r="D14" s="13">
        <v>96</v>
      </c>
      <c r="E14" s="14"/>
      <c r="F14" s="13"/>
      <c r="G14" s="13"/>
      <c r="H14" s="13"/>
      <c r="I14" s="13"/>
      <c r="J14" s="13"/>
      <c r="M14">
        <f>D14+E14+F14+G14+H14</f>
        <v>96</v>
      </c>
      <c r="N14">
        <f>D14*0.17+E14*0.17+F14*0.17+G14*0.17+H14*0.17</f>
        <v>16.32</v>
      </c>
      <c r="O14">
        <f>I14*0.15</f>
        <v>0</v>
      </c>
      <c r="P14">
        <f>ROUND(N14+O14,0)</f>
        <v>16</v>
      </c>
    </row>
    <row r="15" spans="1:16" x14ac:dyDescent="0.25">
      <c r="A15" s="11" t="s">
        <v>169</v>
      </c>
      <c r="B15" s="11">
        <v>13</v>
      </c>
      <c r="C15" s="12" t="s">
        <v>170</v>
      </c>
      <c r="D15" s="13">
        <v>93</v>
      </c>
      <c r="E15" s="14"/>
      <c r="F15" s="13"/>
      <c r="G15" s="13"/>
      <c r="H15" s="13"/>
      <c r="I15" s="13"/>
      <c r="J15" s="13"/>
      <c r="M15">
        <f>D15+E15+F15+G15+H15</f>
        <v>93</v>
      </c>
      <c r="N15">
        <f>D15*0.17+E15*0.17+F15*0.17+G15*0.17+H15*0.17</f>
        <v>15.81</v>
      </c>
      <c r="O15">
        <f>I15*0.15</f>
        <v>0</v>
      </c>
      <c r="P15">
        <f>ROUND(N15+O15,0)</f>
        <v>16</v>
      </c>
    </row>
    <row r="16" spans="1:16" x14ac:dyDescent="0.25">
      <c r="A16" s="11" t="s">
        <v>171</v>
      </c>
      <c r="B16" s="11">
        <v>14</v>
      </c>
      <c r="C16" s="12" t="s">
        <v>172</v>
      </c>
      <c r="D16" s="13">
        <v>95</v>
      </c>
      <c r="E16" s="14"/>
      <c r="F16" s="13"/>
      <c r="G16" s="13"/>
      <c r="H16" s="13"/>
      <c r="I16" s="13"/>
      <c r="J16" s="13"/>
      <c r="M16">
        <f>D16+E16+F16+G16+H16</f>
        <v>95</v>
      </c>
      <c r="N16">
        <f>D16*0.17+E16*0.17+F16*0.17+G16*0.17+H16*0.17</f>
        <v>16.150000000000002</v>
      </c>
      <c r="O16">
        <f>I16*0.15</f>
        <v>0</v>
      </c>
      <c r="P16">
        <f>ROUND(N16+O16,0)</f>
        <v>16</v>
      </c>
    </row>
    <row r="17" spans="1:16" x14ac:dyDescent="0.25">
      <c r="A17" s="11" t="s">
        <v>173</v>
      </c>
      <c r="B17" s="11">
        <v>15</v>
      </c>
      <c r="C17" s="12" t="s">
        <v>174</v>
      </c>
      <c r="D17" s="13">
        <v>87</v>
      </c>
      <c r="E17" s="14"/>
      <c r="F17" s="13"/>
      <c r="G17" s="13"/>
      <c r="H17" s="13"/>
      <c r="I17" s="13"/>
      <c r="J17" s="13"/>
      <c r="M17">
        <f>D17+E17+F17+G17+H17</f>
        <v>87</v>
      </c>
      <c r="N17">
        <f>D17*0.17+E17*0.17+F17*0.17+G17*0.17+H17*0.17</f>
        <v>14.790000000000001</v>
      </c>
      <c r="O17">
        <f>I17*0.15</f>
        <v>0</v>
      </c>
      <c r="P17">
        <f>ROUND(N17+O17,0)</f>
        <v>15</v>
      </c>
    </row>
    <row r="18" spans="1:16" x14ac:dyDescent="0.25">
      <c r="A18" s="11" t="s">
        <v>175</v>
      </c>
      <c r="B18" s="11">
        <v>16</v>
      </c>
      <c r="C18" s="12" t="s">
        <v>176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177</v>
      </c>
      <c r="B19" s="11">
        <v>17</v>
      </c>
      <c r="C19" s="12" t="s">
        <v>178</v>
      </c>
      <c r="D19" s="13">
        <v>79</v>
      </c>
      <c r="E19" s="14"/>
      <c r="F19" s="13"/>
      <c r="G19" s="13"/>
      <c r="H19" s="13"/>
      <c r="I19" s="13"/>
      <c r="J19" s="13"/>
      <c r="M19">
        <f>D19+E19+F19+G19+H19</f>
        <v>79</v>
      </c>
      <c r="N19">
        <f>D19*0.17+E19*0.17+F19*0.17+G19*0.17+H19*0.17</f>
        <v>13.430000000000001</v>
      </c>
      <c r="O19">
        <f>I19*0.15</f>
        <v>0</v>
      </c>
      <c r="P19">
        <f>ROUND(N19+O19,0)</f>
        <v>13</v>
      </c>
    </row>
    <row r="20" spans="1:16" x14ac:dyDescent="0.25">
      <c r="A20" s="11" t="s">
        <v>179</v>
      </c>
      <c r="B20" s="11">
        <v>18</v>
      </c>
      <c r="C20" s="12" t="s">
        <v>180</v>
      </c>
      <c r="D20" s="13">
        <v>95</v>
      </c>
      <c r="E20" s="14"/>
      <c r="F20" s="13"/>
      <c r="G20" s="13"/>
      <c r="H20" s="13"/>
      <c r="I20" s="13"/>
      <c r="J20" s="13"/>
      <c r="M20">
        <f>D20+E20+F20+G20+H20</f>
        <v>95</v>
      </c>
      <c r="N20">
        <f>D20*0.17+E20*0.17+F20*0.17+G20*0.17+H20*0.17</f>
        <v>16.150000000000002</v>
      </c>
      <c r="O20">
        <f>I20*0.15</f>
        <v>0</v>
      </c>
      <c r="P20">
        <f>ROUND(N20+O20,0)</f>
        <v>16</v>
      </c>
    </row>
    <row r="21" spans="1:16" x14ac:dyDescent="0.25">
      <c r="A21" s="11" t="s">
        <v>181</v>
      </c>
      <c r="B21" s="11">
        <v>19</v>
      </c>
      <c r="C21" s="12" t="s">
        <v>182</v>
      </c>
      <c r="D21" s="13">
        <v>86</v>
      </c>
      <c r="E21" s="14"/>
      <c r="F21" s="13"/>
      <c r="G21" s="13"/>
      <c r="H21" s="13"/>
      <c r="I21" s="13"/>
      <c r="J21" s="13"/>
      <c r="M21">
        <f>D21+E21+F21+G21+H21</f>
        <v>86</v>
      </c>
      <c r="N21">
        <f>D21*0.17+E21*0.17+F21*0.17+G21*0.17+H21*0.17</f>
        <v>14.620000000000001</v>
      </c>
      <c r="O21">
        <f>I21*0.15</f>
        <v>0</v>
      </c>
      <c r="P21">
        <f>ROUND(N21+O21,0)</f>
        <v>15</v>
      </c>
    </row>
    <row r="22" spans="1:16" x14ac:dyDescent="0.25">
      <c r="A22" s="11" t="s">
        <v>183</v>
      </c>
      <c r="B22" s="11">
        <v>20</v>
      </c>
      <c r="C22" s="12" t="s">
        <v>184</v>
      </c>
      <c r="D22" s="13">
        <v>88</v>
      </c>
      <c r="E22" s="14"/>
      <c r="F22" s="13"/>
      <c r="G22" s="13"/>
      <c r="H22" s="13"/>
      <c r="I22" s="13"/>
      <c r="J22" s="13"/>
      <c r="M22">
        <f>D22+E22+F22+G22+H22</f>
        <v>88</v>
      </c>
      <c r="N22">
        <f>D22*0.17+E22*0.17+F22*0.17+G22*0.17+H22*0.17</f>
        <v>14.96</v>
      </c>
      <c r="O22">
        <f>I22*0.15</f>
        <v>0</v>
      </c>
      <c r="P22">
        <f>ROUND(N22+O22,0)</f>
        <v>15</v>
      </c>
    </row>
    <row r="23" spans="1:16" x14ac:dyDescent="0.25">
      <c r="A23" s="11" t="s">
        <v>185</v>
      </c>
      <c r="B23" s="11">
        <v>21</v>
      </c>
      <c r="C23" s="12" t="s">
        <v>186</v>
      </c>
      <c r="D23" s="13">
        <v>92</v>
      </c>
      <c r="E23" s="14"/>
      <c r="F23" s="13"/>
      <c r="G23" s="13"/>
      <c r="H23" s="13"/>
      <c r="I23" s="13"/>
      <c r="J23" s="13"/>
      <c r="M23">
        <f>D23+E23+F23+G23+H23</f>
        <v>92</v>
      </c>
      <c r="N23">
        <f>D23*0.17+E23*0.17+F23*0.17+G23*0.17+H23*0.17</f>
        <v>15.64</v>
      </c>
      <c r="O23">
        <f>I23*0.15</f>
        <v>0</v>
      </c>
      <c r="P23">
        <f>ROUND(N23+O23,0)</f>
        <v>16</v>
      </c>
    </row>
    <row r="24" spans="1:16" x14ac:dyDescent="0.25">
      <c r="A24" s="11" t="s">
        <v>187</v>
      </c>
      <c r="B24" s="11">
        <v>22</v>
      </c>
      <c r="C24" s="12" t="s">
        <v>188</v>
      </c>
      <c r="D24" s="13">
        <v>89</v>
      </c>
      <c r="E24" s="14"/>
      <c r="F24" s="13"/>
      <c r="G24" s="13"/>
      <c r="H24" s="13"/>
      <c r="I24" s="13"/>
      <c r="J24" s="13"/>
      <c r="M24">
        <f>D24+E24+F24+G24+H24</f>
        <v>89</v>
      </c>
      <c r="N24">
        <f>D24*0.17+E24*0.17+F24*0.17+G24*0.17+H24*0.17</f>
        <v>15.13</v>
      </c>
      <c r="O24">
        <f>I24*0.15</f>
        <v>0</v>
      </c>
      <c r="P24">
        <f>ROUND(N24+O24,0)</f>
        <v>15</v>
      </c>
    </row>
    <row r="25" spans="1:16" x14ac:dyDescent="0.25">
      <c r="A25" s="11" t="s">
        <v>189</v>
      </c>
      <c r="B25" s="11">
        <v>23</v>
      </c>
      <c r="C25" s="12" t="s">
        <v>190</v>
      </c>
      <c r="D25" s="13">
        <v>81</v>
      </c>
      <c r="E25" s="14"/>
      <c r="F25" s="13"/>
      <c r="G25" s="13"/>
      <c r="H25" s="13"/>
      <c r="I25" s="13"/>
      <c r="J25" s="13"/>
      <c r="M25">
        <f>D25+E25+F25+G25+H25</f>
        <v>81</v>
      </c>
      <c r="N25">
        <f>D25*0.17+E25*0.17+F25*0.17+G25*0.17+H25*0.17</f>
        <v>13.770000000000001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191</v>
      </c>
      <c r="B26" s="11">
        <v>24</v>
      </c>
      <c r="C26" s="12" t="s">
        <v>192</v>
      </c>
      <c r="D26" s="13">
        <v>77</v>
      </c>
      <c r="E26" s="14"/>
      <c r="F26" s="13"/>
      <c r="G26" s="13"/>
      <c r="H26" s="13"/>
      <c r="I26" s="13"/>
      <c r="J26" s="13"/>
      <c r="M26">
        <f>D26+E26+F26+G26+H26</f>
        <v>77</v>
      </c>
      <c r="N26">
        <f>D26*0.17+E26*0.17+F26*0.17+G26*0.17+H26*0.17</f>
        <v>13.090000000000002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193</v>
      </c>
      <c r="B27" s="11">
        <v>25</v>
      </c>
      <c r="C27" s="12" t="s">
        <v>194</v>
      </c>
      <c r="D27" s="13">
        <v>82</v>
      </c>
      <c r="E27" s="14"/>
      <c r="F27" s="13"/>
      <c r="G27" s="13"/>
      <c r="H27" s="13"/>
      <c r="I27" s="13"/>
      <c r="J27" s="13"/>
      <c r="M27">
        <f>D27+E27+F27+G27+H27</f>
        <v>82</v>
      </c>
      <c r="N27">
        <f>D27*0.17+E27*0.17+F27*0.17+G27*0.17+H27*0.17</f>
        <v>13.940000000000001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195</v>
      </c>
      <c r="B28" s="11">
        <v>26</v>
      </c>
      <c r="C28" s="12" t="s">
        <v>196</v>
      </c>
      <c r="D28" s="13">
        <v>91</v>
      </c>
      <c r="E28" s="14"/>
      <c r="F28" s="13"/>
      <c r="G28" s="13"/>
      <c r="H28" s="13"/>
      <c r="I28" s="13"/>
      <c r="J28" s="13"/>
      <c r="M28">
        <f>D28+E28+F28+G28+H28</f>
        <v>91</v>
      </c>
      <c r="N28">
        <f>D28*0.17+E28*0.17+F28*0.17+G28*0.17+H28*0.17</f>
        <v>15.47</v>
      </c>
      <c r="O28">
        <f>I28*0.15</f>
        <v>0</v>
      </c>
      <c r="P28">
        <f>ROUND(N28+O28,0)</f>
        <v>15</v>
      </c>
    </row>
    <row r="29" spans="1:16" x14ac:dyDescent="0.25">
      <c r="A29" s="11" t="s">
        <v>197</v>
      </c>
      <c r="B29" s="11">
        <v>27</v>
      </c>
      <c r="C29" s="12" t="s">
        <v>198</v>
      </c>
      <c r="D29" s="13">
        <v>87</v>
      </c>
      <c r="E29" s="14"/>
      <c r="F29" s="13"/>
      <c r="G29" s="13"/>
      <c r="H29" s="13"/>
      <c r="I29" s="13"/>
      <c r="J29" s="13"/>
      <c r="M29">
        <f>D29+E29+F29+G29+H29</f>
        <v>87</v>
      </c>
      <c r="N29">
        <f>D29*0.17+E29*0.17+F29*0.17+G29*0.17+H29*0.17</f>
        <v>14.790000000000001</v>
      </c>
      <c r="O29">
        <f>I29*0.15</f>
        <v>0</v>
      </c>
      <c r="P29">
        <f>ROUND(N29+O29,0)</f>
        <v>15</v>
      </c>
    </row>
    <row r="30" spans="1:16" x14ac:dyDescent="0.25">
      <c r="A30" s="11" t="s">
        <v>199</v>
      </c>
      <c r="B30" s="11">
        <v>28</v>
      </c>
      <c r="C30" s="12" t="s">
        <v>200</v>
      </c>
      <c r="D30" s="13">
        <v>91</v>
      </c>
      <c r="E30" s="14"/>
      <c r="F30" s="13"/>
      <c r="G30" s="13"/>
      <c r="H30" s="13"/>
      <c r="I30" s="13"/>
      <c r="J30" s="13"/>
      <c r="M30">
        <f>D30+E30+F30+G30+H30</f>
        <v>91</v>
      </c>
      <c r="N30">
        <f>D30*0.17+E30*0.17+F30*0.17+G30*0.17+H30*0.17</f>
        <v>15.47</v>
      </c>
      <c r="O30">
        <f>I30*0.15</f>
        <v>0</v>
      </c>
      <c r="P30">
        <f>ROUND(N30+O30,0)</f>
        <v>15</v>
      </c>
    </row>
    <row r="31" spans="1:16" x14ac:dyDescent="0.25">
      <c r="A31" s="11" t="s">
        <v>201</v>
      </c>
      <c r="B31" s="11">
        <v>29</v>
      </c>
      <c r="C31" s="12" t="s">
        <v>202</v>
      </c>
      <c r="D31" s="13">
        <v>83</v>
      </c>
      <c r="E31" s="14"/>
      <c r="F31" s="13"/>
      <c r="G31" s="13"/>
      <c r="H31" s="13"/>
      <c r="I31" s="13"/>
      <c r="J31" s="13"/>
      <c r="M31">
        <f>D31+E31+F31+G31+H31</f>
        <v>83</v>
      </c>
      <c r="N31">
        <f>D31*0.17+E31*0.17+F31*0.17+G31*0.17+H31*0.17</f>
        <v>14.110000000000001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203</v>
      </c>
      <c r="B32" s="11">
        <v>30</v>
      </c>
      <c r="C32" s="12" t="s">
        <v>204</v>
      </c>
      <c r="D32" s="13">
        <v>85</v>
      </c>
      <c r="E32" s="14"/>
      <c r="F32" s="13"/>
      <c r="G32" s="13"/>
      <c r="H32" s="13"/>
      <c r="I32" s="13"/>
      <c r="J32" s="13"/>
      <c r="M32">
        <f>D32+E32+F32+G32+H32</f>
        <v>85</v>
      </c>
      <c r="N32">
        <f>D32*0.17+E32*0.17+F32*0.17+G32*0.17+H32*0.17</f>
        <v>14.450000000000001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205</v>
      </c>
      <c r="B33" s="11">
        <v>31</v>
      </c>
      <c r="C33" s="12" t="s">
        <v>206</v>
      </c>
      <c r="D33" s="13">
        <v>97</v>
      </c>
      <c r="E33" s="14"/>
      <c r="F33" s="13"/>
      <c r="G33" s="13"/>
      <c r="H33" s="13"/>
      <c r="I33" s="13"/>
      <c r="J33" s="13"/>
      <c r="M33">
        <f>D33+E33+F33+G33+H33</f>
        <v>97</v>
      </c>
      <c r="N33">
        <f>D33*0.17+E33*0.17+F33*0.17+G33*0.17+H33*0.17</f>
        <v>16.490000000000002</v>
      </c>
      <c r="O33">
        <f>I33*0.15</f>
        <v>0</v>
      </c>
      <c r="P33">
        <f>ROUND(N33+O33,0)</f>
        <v>16</v>
      </c>
    </row>
    <row r="34" spans="1:16" x14ac:dyDescent="0.25">
      <c r="A34" s="11" t="s">
        <v>207</v>
      </c>
      <c r="B34" s="11">
        <v>32</v>
      </c>
      <c r="C34" s="12" t="s">
        <v>208</v>
      </c>
      <c r="D34" s="13">
        <v>91</v>
      </c>
      <c r="E34" s="14"/>
      <c r="F34" s="13"/>
      <c r="G34" s="13"/>
      <c r="H34" s="13"/>
      <c r="I34" s="13"/>
      <c r="J34" s="13"/>
      <c r="M34">
        <f>D34+E34+F34+G34+H34</f>
        <v>91</v>
      </c>
      <c r="N34">
        <f>D34*0.17+E34*0.17+F34*0.17+G34*0.17+H34*0.17</f>
        <v>15.47</v>
      </c>
      <c r="O34">
        <f>I34*0.15</f>
        <v>0</v>
      </c>
      <c r="P34">
        <f>ROUND(N34+O34,0)</f>
        <v>15</v>
      </c>
    </row>
    <row r="35" spans="1:16" x14ac:dyDescent="0.25">
      <c r="A35" s="11" t="s">
        <v>209</v>
      </c>
      <c r="B35" s="11">
        <v>33</v>
      </c>
      <c r="C35" s="12" t="s">
        <v>210</v>
      </c>
      <c r="D35" s="13">
        <v>92</v>
      </c>
      <c r="E35" s="14"/>
      <c r="F35" s="13"/>
      <c r="G35" s="13"/>
      <c r="H35" s="13"/>
      <c r="I35" s="13"/>
      <c r="J35" s="13"/>
      <c r="M35">
        <f>D35+E35+F35+G35+H35</f>
        <v>92</v>
      </c>
      <c r="N35">
        <f>D35*0.17+E35*0.17+F35*0.17+G35*0.17+H35*0.17</f>
        <v>15.64</v>
      </c>
      <c r="O35">
        <f>I35*0.15</f>
        <v>0</v>
      </c>
      <c r="P35">
        <f>ROUND(N35+O35,0)</f>
        <v>16</v>
      </c>
    </row>
    <row r="36" spans="1:16" x14ac:dyDescent="0.25">
      <c r="A36" s="11" t="s">
        <v>211</v>
      </c>
      <c r="B36" s="11">
        <v>34</v>
      </c>
      <c r="C36" s="12" t="s">
        <v>212</v>
      </c>
      <c r="D36" s="13">
        <v>81</v>
      </c>
      <c r="E36" s="14"/>
      <c r="F36" s="13"/>
      <c r="G36" s="13"/>
      <c r="H36" s="13"/>
      <c r="I36" s="13"/>
      <c r="J36" s="13"/>
      <c r="M36">
        <f>D36+E36+F36+G36+H36</f>
        <v>81</v>
      </c>
      <c r="N36">
        <f>D36*0.17+E36*0.17+F36*0.17+G36*0.17+H36*0.17</f>
        <v>13.770000000000001</v>
      </c>
      <c r="O36">
        <f>I36*0.15</f>
        <v>0</v>
      </c>
      <c r="P36">
        <f>ROUND(N36+O36,0)</f>
        <v>14</v>
      </c>
    </row>
    <row r="37" spans="1:16" x14ac:dyDescent="0.25">
      <c r="A37" s="11" t="s">
        <v>213</v>
      </c>
      <c r="B37" s="11">
        <v>35</v>
      </c>
      <c r="C37" s="12" t="s">
        <v>214</v>
      </c>
      <c r="D37" s="13">
        <v>94</v>
      </c>
      <c r="E37" s="14"/>
      <c r="F37" s="13"/>
      <c r="G37" s="13"/>
      <c r="H37" s="13"/>
      <c r="I37" s="13"/>
      <c r="J37" s="13"/>
      <c r="M37">
        <f>D37+E37+F37+G37+H37</f>
        <v>94</v>
      </c>
      <c r="N37">
        <f>D37*0.17+E37*0.17+F37*0.17+G37*0.17+H37*0.17</f>
        <v>15.98</v>
      </c>
      <c r="O37">
        <f>I37*0.15</f>
        <v>0</v>
      </c>
      <c r="P37">
        <f>ROUND(N37+O37,0)</f>
        <v>16</v>
      </c>
    </row>
  </sheetData>
  <sheetProtection algorithmName="SHA-512" hashValue="RIdq16JV8B1w6W4aE36yi97JGlz14q9EXYoXTV9eew8iO45X83r9QRT97JPo/JZRoqxVZKS8SLA7+mnnUPx6+w==" saltValue="/FWDdLrsPzgkbsrrbrB6bQ==" spinCount="100000" sheet="1" objects="1" scenarios="1"/>
  <dataValidations count="35">
    <dataValidation type="whole" allowBlank="1" showInputMessage="1" showErrorMessage="1" errorTitle="Valor fuera de rango" error="Ingrese un valor correcto" sqref="E3" xr:uid="{A5F667A5-39F0-43AB-ADF8-FD5EC2A37CFE}">
      <formula1>0</formula1>
      <formula2>100</formula2>
    </dataValidation>
    <dataValidation type="whole" allowBlank="1" showInputMessage="1" showErrorMessage="1" errorTitle="Valor fuera de rango" error="Ingrese un valor correcto" sqref="E4" xr:uid="{734D400E-E1B3-4D30-A1E5-060A4F4AD356}">
      <formula1>0</formula1>
      <formula2>100</formula2>
    </dataValidation>
    <dataValidation type="whole" allowBlank="1" showInputMessage="1" showErrorMessage="1" errorTitle="Valor fuera de rango" error="Ingrese un valor correcto" sqref="E5" xr:uid="{B938E5E1-43D3-4C47-9E21-0108FD97D229}">
      <formula1>0</formula1>
      <formula2>100</formula2>
    </dataValidation>
    <dataValidation type="whole" allowBlank="1" showInputMessage="1" showErrorMessage="1" errorTitle="Valor fuera de rango" error="Ingrese un valor correcto" sqref="E6" xr:uid="{FCB87CE1-8FAF-47B1-B0AD-90506A1F2AC1}">
      <formula1>0</formula1>
      <formula2>100</formula2>
    </dataValidation>
    <dataValidation type="whole" allowBlank="1" showInputMessage="1" showErrorMessage="1" errorTitle="Valor fuera de rango" error="Ingrese un valor correcto" sqref="E7" xr:uid="{FDB2FEB4-758B-419D-9094-2A4606AD7214}">
      <formula1>0</formula1>
      <formula2>100</formula2>
    </dataValidation>
    <dataValidation type="whole" allowBlank="1" showInputMessage="1" showErrorMessage="1" errorTitle="Valor fuera de rango" error="Ingrese un valor correcto" sqref="E8" xr:uid="{B6B00329-5263-4824-BC34-D3089935456A}">
      <formula1>0</formula1>
      <formula2>100</formula2>
    </dataValidation>
    <dataValidation type="whole" allowBlank="1" showInputMessage="1" showErrorMessage="1" errorTitle="Valor fuera de rango" error="Ingrese un valor correcto" sqref="E9" xr:uid="{F980FACF-8C8A-49ED-915B-01B91945674A}">
      <formula1>0</formula1>
      <formula2>100</formula2>
    </dataValidation>
    <dataValidation type="whole" allowBlank="1" showInputMessage="1" showErrorMessage="1" errorTitle="Valor fuera de rango" error="Ingrese un valor correcto" sqref="E10" xr:uid="{B8774B22-4E66-40DD-A62A-E15FDA9937A2}">
      <formula1>0</formula1>
      <formula2>100</formula2>
    </dataValidation>
    <dataValidation type="whole" allowBlank="1" showInputMessage="1" showErrorMessage="1" errorTitle="Valor fuera de rango" error="Ingrese un valor correcto" sqref="E11" xr:uid="{53FE6C9A-7B09-4089-8EFD-C16A83DD69A1}">
      <formula1>0</formula1>
      <formula2>100</formula2>
    </dataValidation>
    <dataValidation type="whole" allowBlank="1" showInputMessage="1" showErrorMessage="1" errorTitle="Valor fuera de rango" error="Ingrese un valor correcto" sqref="E12" xr:uid="{906BA521-8EAC-466F-B08F-4A33EBA3CD0E}">
      <formula1>0</formula1>
      <formula2>100</formula2>
    </dataValidation>
    <dataValidation type="whole" allowBlank="1" showInputMessage="1" showErrorMessage="1" errorTitle="Valor fuera de rango" error="Ingrese un valor correcto" sqref="E13" xr:uid="{81EEFEDF-2189-432D-907A-9521DFACFDD0}">
      <formula1>0</formula1>
      <formula2>100</formula2>
    </dataValidation>
    <dataValidation type="whole" allowBlank="1" showInputMessage="1" showErrorMessage="1" errorTitle="Valor fuera de rango" error="Ingrese un valor correcto" sqref="E14" xr:uid="{13DF13CF-8FF5-4862-86FD-97B88F71BC48}">
      <formula1>0</formula1>
      <formula2>100</formula2>
    </dataValidation>
    <dataValidation type="whole" allowBlank="1" showInputMessage="1" showErrorMessage="1" errorTitle="Valor fuera de rango" error="Ingrese un valor correcto" sqref="E15" xr:uid="{44060690-2828-48F7-8D0A-F5182EE7EED7}">
      <formula1>0</formula1>
      <formula2>100</formula2>
    </dataValidation>
    <dataValidation type="whole" allowBlank="1" showInputMessage="1" showErrorMessage="1" errorTitle="Valor fuera de rango" error="Ingrese un valor correcto" sqref="E16" xr:uid="{E4C89190-20F4-4185-93F9-C3B04951D208}">
      <formula1>0</formula1>
      <formula2>100</formula2>
    </dataValidation>
    <dataValidation type="whole" allowBlank="1" showInputMessage="1" showErrorMessage="1" errorTitle="Valor fuera de rango" error="Ingrese un valor correcto" sqref="E17" xr:uid="{BCC7001A-4637-4877-8E25-FB08345ECDE8}">
      <formula1>0</formula1>
      <formula2>100</formula2>
    </dataValidation>
    <dataValidation type="whole" allowBlank="1" showInputMessage="1" showErrorMessage="1" errorTitle="Valor fuera de rango" error="Ingrese un valor correcto" sqref="E18" xr:uid="{E16566F5-35AE-4DE5-AF7C-085397C684A3}">
      <formula1>0</formula1>
      <formula2>100</formula2>
    </dataValidation>
    <dataValidation type="whole" allowBlank="1" showInputMessage="1" showErrorMessage="1" errorTitle="Valor fuera de rango" error="Ingrese un valor correcto" sqref="E19" xr:uid="{A425DF71-C738-4218-B80D-969E29211516}">
      <formula1>0</formula1>
      <formula2>100</formula2>
    </dataValidation>
    <dataValidation type="whole" allowBlank="1" showInputMessage="1" showErrorMessage="1" errorTitle="Valor fuera de rango" error="Ingrese un valor correcto" sqref="E20" xr:uid="{53B31E35-FD5B-4DF3-AF33-5AB01E35F175}">
      <formula1>0</formula1>
      <formula2>100</formula2>
    </dataValidation>
    <dataValidation type="whole" allowBlank="1" showInputMessage="1" showErrorMessage="1" errorTitle="Valor fuera de rango" error="Ingrese un valor correcto" sqref="E21" xr:uid="{EE1AFE58-89EF-4423-A3F5-6C8AE7569196}">
      <formula1>0</formula1>
      <formula2>100</formula2>
    </dataValidation>
    <dataValidation type="whole" allowBlank="1" showInputMessage="1" showErrorMessage="1" errorTitle="Valor fuera de rango" error="Ingrese un valor correcto" sqref="E22" xr:uid="{82935982-A968-47A2-B96F-1BDE6E445C76}">
      <formula1>0</formula1>
      <formula2>100</formula2>
    </dataValidation>
    <dataValidation type="whole" allowBlank="1" showInputMessage="1" showErrorMessage="1" errorTitle="Valor fuera de rango" error="Ingrese un valor correcto" sqref="E23" xr:uid="{00F7881D-1A4C-4C95-BA20-1C486E64A2CA}">
      <formula1>0</formula1>
      <formula2>100</formula2>
    </dataValidation>
    <dataValidation type="whole" allowBlank="1" showInputMessage="1" showErrorMessage="1" errorTitle="Valor fuera de rango" error="Ingrese un valor correcto" sqref="E24" xr:uid="{C0387D46-D946-4D2E-861B-62F393302AB6}">
      <formula1>0</formula1>
      <formula2>100</formula2>
    </dataValidation>
    <dataValidation type="whole" allowBlank="1" showInputMessage="1" showErrorMessage="1" errorTitle="Valor fuera de rango" error="Ingrese un valor correcto" sqref="E25" xr:uid="{29755207-79BC-47DC-9650-18F84F2AF3B3}">
      <formula1>0</formula1>
      <formula2>100</formula2>
    </dataValidation>
    <dataValidation type="whole" allowBlank="1" showInputMessage="1" showErrorMessage="1" errorTitle="Valor fuera de rango" error="Ingrese un valor correcto" sqref="E26" xr:uid="{ABE916E7-8206-46A5-B476-CC01F1A78D80}">
      <formula1>0</formula1>
      <formula2>100</formula2>
    </dataValidation>
    <dataValidation type="whole" allowBlank="1" showInputMessage="1" showErrorMessage="1" errorTitle="Valor fuera de rango" error="Ingrese un valor correcto" sqref="E27" xr:uid="{54A29EBF-74A8-4AD2-BEE8-8C680CDCBFD4}">
      <formula1>0</formula1>
      <formula2>100</formula2>
    </dataValidation>
    <dataValidation type="whole" allowBlank="1" showInputMessage="1" showErrorMessage="1" errorTitle="Valor fuera de rango" error="Ingrese un valor correcto" sqref="E28" xr:uid="{322FFF35-22FE-490F-A2B7-0335558511F9}">
      <formula1>0</formula1>
      <formula2>100</formula2>
    </dataValidation>
    <dataValidation type="whole" allowBlank="1" showInputMessage="1" showErrorMessage="1" errorTitle="Valor fuera de rango" error="Ingrese un valor correcto" sqref="E29" xr:uid="{7EDCA545-3E2E-4BFB-A5C8-E3958930FD5C}">
      <formula1>0</formula1>
      <formula2>100</formula2>
    </dataValidation>
    <dataValidation type="whole" allowBlank="1" showInputMessage="1" showErrorMessage="1" errorTitle="Valor fuera de rango" error="Ingrese un valor correcto" sqref="E30" xr:uid="{ADE401FB-BCBF-41E7-A775-24BCF714173F}">
      <formula1>0</formula1>
      <formula2>100</formula2>
    </dataValidation>
    <dataValidation type="whole" allowBlank="1" showInputMessage="1" showErrorMessage="1" errorTitle="Valor fuera de rango" error="Ingrese un valor correcto" sqref="E31" xr:uid="{9E060BEF-3061-46B7-897C-74B53735F9BD}">
      <formula1>0</formula1>
      <formula2>100</formula2>
    </dataValidation>
    <dataValidation type="whole" allowBlank="1" showInputMessage="1" showErrorMessage="1" errorTitle="Valor fuera de rango" error="Ingrese un valor correcto" sqref="E32" xr:uid="{3F24BF69-EACC-4BAB-A4BE-7D56395FE580}">
      <formula1>0</formula1>
      <formula2>100</formula2>
    </dataValidation>
    <dataValidation type="whole" allowBlank="1" showInputMessage="1" showErrorMessage="1" errorTitle="Valor fuera de rango" error="Ingrese un valor correcto" sqref="E33" xr:uid="{ED8BA85D-DE02-4930-A0A1-F88696B64BB6}">
      <formula1>0</formula1>
      <formula2>100</formula2>
    </dataValidation>
    <dataValidation type="whole" allowBlank="1" showInputMessage="1" showErrorMessage="1" errorTitle="Valor fuera de rango" error="Ingrese un valor correcto" sqref="E34" xr:uid="{596E5716-7959-4D84-87CC-B49356F47EFB}">
      <formula1>0</formula1>
      <formula2>100</formula2>
    </dataValidation>
    <dataValidation type="whole" allowBlank="1" showInputMessage="1" showErrorMessage="1" errorTitle="Valor fuera de rango" error="Ingrese un valor correcto" sqref="E35" xr:uid="{F8E8BB2E-824E-481F-A197-312FAFBAD598}">
      <formula1>0</formula1>
      <formula2>100</formula2>
    </dataValidation>
    <dataValidation type="whole" allowBlank="1" showInputMessage="1" showErrorMessage="1" errorTitle="Valor fuera de rango" error="Ingrese un valor correcto" sqref="E36" xr:uid="{DF2351FB-3CE6-4C77-9963-2A0DA10B391A}">
      <formula1>0</formula1>
      <formula2>100</formula2>
    </dataValidation>
    <dataValidation type="whole" allowBlank="1" showInputMessage="1" showErrorMessage="1" errorTitle="Valor fuera de rango" error="Ingrese un valor correcto" sqref="E37" xr:uid="{334DA780-6D90-4517-B59F-485E9658768F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981BB-300A-4A41-BEDD-FB54733B283B}">
  <dimension ref="A1:P37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71093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216</v>
      </c>
      <c r="C1" s="1" t="s">
        <v>217</v>
      </c>
      <c r="D1" s="5" t="s">
        <v>288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144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218</v>
      </c>
      <c r="B3" s="11">
        <v>1</v>
      </c>
      <c r="C3" s="12" t="s">
        <v>219</v>
      </c>
      <c r="D3" s="13">
        <v>100</v>
      </c>
      <c r="E3" s="14"/>
      <c r="F3" s="13"/>
      <c r="G3" s="13"/>
      <c r="H3" s="13"/>
      <c r="I3" s="13"/>
      <c r="J3" s="13"/>
      <c r="M3">
        <f>D3+E3+F3+G3+H3</f>
        <v>100</v>
      </c>
      <c r="N3">
        <f>D3*0.17+E3*0.17+F3*0.17+G3*0.17+H3*0.17</f>
        <v>17</v>
      </c>
      <c r="O3">
        <f>I3*0.15</f>
        <v>0</v>
      </c>
      <c r="P3">
        <f>ROUND(N3+O3,0)</f>
        <v>17</v>
      </c>
    </row>
    <row r="4" spans="1:16" x14ac:dyDescent="0.25">
      <c r="A4" s="11" t="s">
        <v>220</v>
      </c>
      <c r="B4" s="11">
        <v>2</v>
      </c>
      <c r="C4" s="12" t="s">
        <v>221</v>
      </c>
      <c r="D4" s="13">
        <v>89</v>
      </c>
      <c r="E4" s="14"/>
      <c r="F4" s="13"/>
      <c r="G4" s="13"/>
      <c r="H4" s="13"/>
      <c r="I4" s="13"/>
      <c r="J4" s="13"/>
      <c r="M4">
        <f>D4+E4+F4+G4+H4</f>
        <v>89</v>
      </c>
      <c r="N4">
        <f>D4*0.17+E4*0.17+F4*0.17+G4*0.17+H4*0.17</f>
        <v>15.13</v>
      </c>
      <c r="O4">
        <f>I4*0.15</f>
        <v>0</v>
      </c>
      <c r="P4">
        <f>ROUND(N4+O4,0)</f>
        <v>15</v>
      </c>
    </row>
    <row r="5" spans="1:16" x14ac:dyDescent="0.25">
      <c r="A5" s="11" t="s">
        <v>222</v>
      </c>
      <c r="B5" s="11">
        <v>3</v>
      </c>
      <c r="C5" s="12" t="s">
        <v>223</v>
      </c>
      <c r="D5" s="13">
        <v>96</v>
      </c>
      <c r="E5" s="14"/>
      <c r="F5" s="13"/>
      <c r="G5" s="13"/>
      <c r="H5" s="13"/>
      <c r="I5" s="13"/>
      <c r="J5" s="13"/>
      <c r="M5">
        <f>D5+E5+F5+G5+H5</f>
        <v>96</v>
      </c>
      <c r="N5">
        <f>D5*0.17+E5*0.17+F5*0.17+G5*0.17+H5*0.17</f>
        <v>16.32</v>
      </c>
      <c r="O5">
        <f>I5*0.15</f>
        <v>0</v>
      </c>
      <c r="P5">
        <f>ROUND(N5+O5,0)</f>
        <v>16</v>
      </c>
    </row>
    <row r="6" spans="1:16" x14ac:dyDescent="0.25">
      <c r="A6" s="11" t="s">
        <v>224</v>
      </c>
      <c r="B6" s="11">
        <v>4</v>
      </c>
      <c r="C6" s="12" t="s">
        <v>225</v>
      </c>
      <c r="D6" s="13">
        <v>80</v>
      </c>
      <c r="E6" s="14"/>
      <c r="F6" s="13"/>
      <c r="G6" s="13"/>
      <c r="H6" s="13"/>
      <c r="I6" s="13"/>
      <c r="J6" s="13"/>
      <c r="M6">
        <f>D6+E6+F6+G6+H6</f>
        <v>80</v>
      </c>
      <c r="N6">
        <f>D6*0.17+E6*0.17+F6*0.17+G6*0.17+H6*0.17</f>
        <v>13.600000000000001</v>
      </c>
      <c r="O6">
        <f>I6*0.15</f>
        <v>0</v>
      </c>
      <c r="P6">
        <f>ROUND(N6+O6,0)</f>
        <v>14</v>
      </c>
    </row>
    <row r="7" spans="1:16" x14ac:dyDescent="0.25">
      <c r="A7" s="11" t="s">
        <v>226</v>
      </c>
      <c r="B7" s="11">
        <v>5</v>
      </c>
      <c r="C7" s="12" t="s">
        <v>227</v>
      </c>
      <c r="D7" s="13">
        <v>95</v>
      </c>
      <c r="E7" s="14"/>
      <c r="F7" s="13"/>
      <c r="G7" s="13"/>
      <c r="H7" s="13"/>
      <c r="I7" s="13"/>
      <c r="J7" s="13"/>
      <c r="M7">
        <f>D7+E7+F7+G7+H7</f>
        <v>95</v>
      </c>
      <c r="N7">
        <f>D7*0.17+E7*0.17+F7*0.17+G7*0.17+H7*0.17</f>
        <v>16.150000000000002</v>
      </c>
      <c r="O7">
        <f>I7*0.15</f>
        <v>0</v>
      </c>
      <c r="P7">
        <f>ROUND(N7+O7,0)</f>
        <v>16</v>
      </c>
    </row>
    <row r="8" spans="1:16" x14ac:dyDescent="0.25">
      <c r="A8" s="11" t="s">
        <v>228</v>
      </c>
      <c r="B8" s="11">
        <v>6</v>
      </c>
      <c r="C8" s="12" t="s">
        <v>229</v>
      </c>
      <c r="D8" s="13">
        <v>78</v>
      </c>
      <c r="E8" s="14"/>
      <c r="F8" s="13"/>
      <c r="G8" s="13"/>
      <c r="H8" s="13"/>
      <c r="I8" s="13"/>
      <c r="J8" s="13"/>
      <c r="M8">
        <f>D8+E8+F8+G8+H8</f>
        <v>78</v>
      </c>
      <c r="N8">
        <f>D8*0.17+E8*0.17+F8*0.17+G8*0.17+H8*0.17</f>
        <v>13.260000000000002</v>
      </c>
      <c r="O8">
        <f>I8*0.15</f>
        <v>0</v>
      </c>
      <c r="P8">
        <f>ROUND(N8+O8,0)</f>
        <v>13</v>
      </c>
    </row>
    <row r="9" spans="1:16" x14ac:dyDescent="0.25">
      <c r="A9" s="11" t="s">
        <v>230</v>
      </c>
      <c r="B9" s="11">
        <v>7</v>
      </c>
      <c r="C9" s="12" t="s">
        <v>231</v>
      </c>
      <c r="D9" s="13">
        <v>99</v>
      </c>
      <c r="E9" s="14"/>
      <c r="F9" s="13"/>
      <c r="G9" s="13"/>
      <c r="H9" s="13"/>
      <c r="I9" s="13"/>
      <c r="J9" s="13"/>
      <c r="M9">
        <f>D9+E9+F9+G9+H9</f>
        <v>99</v>
      </c>
      <c r="N9">
        <f>D9*0.17+E9*0.17+F9*0.17+G9*0.17+H9*0.17</f>
        <v>16.830000000000002</v>
      </c>
      <c r="O9">
        <f>I9*0.15</f>
        <v>0</v>
      </c>
      <c r="P9">
        <f>ROUND(N9+O9,0)</f>
        <v>17</v>
      </c>
    </row>
    <row r="10" spans="1:16" x14ac:dyDescent="0.25">
      <c r="A10" s="11" t="s">
        <v>232</v>
      </c>
      <c r="B10" s="11">
        <v>8</v>
      </c>
      <c r="C10" s="12" t="s">
        <v>233</v>
      </c>
      <c r="D10" s="13">
        <v>95</v>
      </c>
      <c r="E10" s="14"/>
      <c r="F10" s="13"/>
      <c r="G10" s="13"/>
      <c r="H10" s="13"/>
      <c r="I10" s="13"/>
      <c r="J10" s="13"/>
      <c r="M10">
        <f>D10+E10+F10+G10+H10</f>
        <v>95</v>
      </c>
      <c r="N10">
        <f>D10*0.17+E10*0.17+F10*0.17+G10*0.17+H10*0.17</f>
        <v>16.150000000000002</v>
      </c>
      <c r="O10">
        <f>I10*0.15</f>
        <v>0</v>
      </c>
      <c r="P10">
        <f>ROUND(N10+O10,0)</f>
        <v>16</v>
      </c>
    </row>
    <row r="11" spans="1:16" x14ac:dyDescent="0.25">
      <c r="A11" s="11" t="s">
        <v>234</v>
      </c>
      <c r="B11" s="11">
        <v>9</v>
      </c>
      <c r="C11" s="12" t="s">
        <v>235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236</v>
      </c>
      <c r="B12" s="11">
        <v>10</v>
      </c>
      <c r="C12" s="12" t="s">
        <v>237</v>
      </c>
      <c r="D12" s="13">
        <v>79</v>
      </c>
      <c r="E12" s="14"/>
      <c r="F12" s="13"/>
      <c r="G12" s="13"/>
      <c r="H12" s="13"/>
      <c r="I12" s="13"/>
      <c r="J12" s="13"/>
      <c r="M12">
        <f>D12+E12+F12+G12+H12</f>
        <v>79</v>
      </c>
      <c r="N12">
        <f>D12*0.17+E12*0.17+F12*0.17+G12*0.17+H12*0.17</f>
        <v>13.430000000000001</v>
      </c>
      <c r="O12">
        <f>I12*0.15</f>
        <v>0</v>
      </c>
      <c r="P12">
        <f>ROUND(N12+O12,0)</f>
        <v>13</v>
      </c>
    </row>
    <row r="13" spans="1:16" x14ac:dyDescent="0.25">
      <c r="A13" s="11" t="s">
        <v>238</v>
      </c>
      <c r="B13" s="11">
        <v>11</v>
      </c>
      <c r="C13" s="12" t="s">
        <v>239</v>
      </c>
      <c r="D13" s="13">
        <v>87</v>
      </c>
      <c r="E13" s="14"/>
      <c r="F13" s="13"/>
      <c r="G13" s="13"/>
      <c r="H13" s="13"/>
      <c r="I13" s="13"/>
      <c r="J13" s="13"/>
      <c r="M13">
        <f>D13+E13+F13+G13+H13</f>
        <v>87</v>
      </c>
      <c r="N13">
        <f>D13*0.17+E13*0.17+F13*0.17+G13*0.17+H13*0.17</f>
        <v>14.790000000000001</v>
      </c>
      <c r="O13">
        <f>I13*0.15</f>
        <v>0</v>
      </c>
      <c r="P13">
        <f>ROUND(N13+O13,0)</f>
        <v>15</v>
      </c>
    </row>
    <row r="14" spans="1:16" x14ac:dyDescent="0.25">
      <c r="A14" s="11" t="s">
        <v>240</v>
      </c>
      <c r="B14" s="11">
        <v>12</v>
      </c>
      <c r="C14" s="12" t="s">
        <v>241</v>
      </c>
      <c r="D14" s="13">
        <v>94</v>
      </c>
      <c r="E14" s="14"/>
      <c r="F14" s="13"/>
      <c r="G14" s="13"/>
      <c r="H14" s="13"/>
      <c r="I14" s="13"/>
      <c r="J14" s="13"/>
      <c r="M14">
        <f>D14+E14+F14+G14+H14</f>
        <v>94</v>
      </c>
      <c r="N14">
        <f>D14*0.17+E14*0.17+F14*0.17+G14*0.17+H14*0.17</f>
        <v>15.98</v>
      </c>
      <c r="O14">
        <f>I14*0.15</f>
        <v>0</v>
      </c>
      <c r="P14">
        <f>ROUND(N14+O14,0)</f>
        <v>16</v>
      </c>
    </row>
    <row r="15" spans="1:16" x14ac:dyDescent="0.25">
      <c r="A15" s="11" t="s">
        <v>242</v>
      </c>
      <c r="B15" s="11">
        <v>13</v>
      </c>
      <c r="C15" s="12" t="s">
        <v>243</v>
      </c>
      <c r="D15" s="13">
        <v>86</v>
      </c>
      <c r="E15" s="14"/>
      <c r="F15" s="13"/>
      <c r="G15" s="13"/>
      <c r="H15" s="13"/>
      <c r="I15" s="13"/>
      <c r="J15" s="13"/>
      <c r="M15">
        <f>D15+E15+F15+G15+H15</f>
        <v>86</v>
      </c>
      <c r="N15">
        <f>D15*0.17+E15*0.17+F15*0.17+G15*0.17+H15*0.17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244</v>
      </c>
      <c r="B16" s="11">
        <v>14</v>
      </c>
      <c r="C16" s="12" t="s">
        <v>245</v>
      </c>
      <c r="D16" s="13">
        <v>90</v>
      </c>
      <c r="E16" s="14"/>
      <c r="F16" s="13"/>
      <c r="G16" s="13"/>
      <c r="H16" s="13"/>
      <c r="I16" s="13"/>
      <c r="J16" s="13"/>
      <c r="M16">
        <f>D16+E16+F16+G16+H16</f>
        <v>90</v>
      </c>
      <c r="N16">
        <f>D16*0.17+E16*0.17+F16*0.17+G16*0.17+H16*0.17</f>
        <v>15.3</v>
      </c>
      <c r="O16">
        <f>I16*0.15</f>
        <v>0</v>
      </c>
      <c r="P16">
        <f>ROUND(N16+O16,0)</f>
        <v>15</v>
      </c>
    </row>
    <row r="17" spans="1:16" x14ac:dyDescent="0.25">
      <c r="A17" s="11" t="s">
        <v>246</v>
      </c>
      <c r="B17" s="11">
        <v>15</v>
      </c>
      <c r="C17" s="12" t="s">
        <v>247</v>
      </c>
      <c r="D17" s="13">
        <v>93</v>
      </c>
      <c r="E17" s="14"/>
      <c r="F17" s="13"/>
      <c r="G17" s="13"/>
      <c r="H17" s="13"/>
      <c r="I17" s="13"/>
      <c r="J17" s="13"/>
      <c r="M17">
        <f>D17+E17+F17+G17+H17</f>
        <v>93</v>
      </c>
      <c r="N17">
        <f>D17*0.17+E17*0.17+F17*0.17+G17*0.17+H17*0.17</f>
        <v>15.81</v>
      </c>
      <c r="O17">
        <f>I17*0.15</f>
        <v>0</v>
      </c>
      <c r="P17">
        <f>ROUND(N17+O17,0)</f>
        <v>16</v>
      </c>
    </row>
    <row r="18" spans="1:16" x14ac:dyDescent="0.25">
      <c r="A18" s="11" t="s">
        <v>248</v>
      </c>
      <c r="B18" s="11">
        <v>16</v>
      </c>
      <c r="C18" s="12" t="s">
        <v>249</v>
      </c>
      <c r="D18" s="13">
        <v>87</v>
      </c>
      <c r="E18" s="14"/>
      <c r="F18" s="13"/>
      <c r="G18" s="13"/>
      <c r="H18" s="13"/>
      <c r="I18" s="13"/>
      <c r="J18" s="13"/>
      <c r="M18">
        <f>D18+E18+F18+G18+H18</f>
        <v>87</v>
      </c>
      <c r="N18">
        <f>D18*0.17+E18*0.17+F18*0.17+G18*0.17+H18*0.17</f>
        <v>14.790000000000001</v>
      </c>
      <c r="O18">
        <f>I18*0.15</f>
        <v>0</v>
      </c>
      <c r="P18">
        <f>ROUND(N18+O18,0)</f>
        <v>15</v>
      </c>
    </row>
    <row r="19" spans="1:16" x14ac:dyDescent="0.25">
      <c r="A19" s="11" t="s">
        <v>250</v>
      </c>
      <c r="B19" s="11">
        <v>17</v>
      </c>
      <c r="C19" s="12" t="s">
        <v>251</v>
      </c>
      <c r="D19" s="13">
        <v>99</v>
      </c>
      <c r="E19" s="14"/>
      <c r="F19" s="13"/>
      <c r="G19" s="13"/>
      <c r="H19" s="13"/>
      <c r="I19" s="13"/>
      <c r="J19" s="13"/>
      <c r="M19">
        <f>D19+E19+F19+G19+H19</f>
        <v>99</v>
      </c>
      <c r="N19">
        <f>D19*0.17+E19*0.17+F19*0.17+G19*0.17+H19*0.17</f>
        <v>16.830000000000002</v>
      </c>
      <c r="O19">
        <f>I19*0.15</f>
        <v>0</v>
      </c>
      <c r="P19">
        <f>ROUND(N19+O19,0)</f>
        <v>17</v>
      </c>
    </row>
    <row r="20" spans="1:16" x14ac:dyDescent="0.25">
      <c r="A20" s="11" t="s">
        <v>252</v>
      </c>
      <c r="B20" s="11">
        <v>18</v>
      </c>
      <c r="C20" s="12" t="s">
        <v>253</v>
      </c>
      <c r="D20" s="13">
        <v>94</v>
      </c>
      <c r="E20" s="14"/>
      <c r="F20" s="13"/>
      <c r="G20" s="13"/>
      <c r="H20" s="13"/>
      <c r="I20" s="13"/>
      <c r="J20" s="13"/>
      <c r="M20">
        <f>D20+E20+F20+G20+H20</f>
        <v>94</v>
      </c>
      <c r="N20">
        <f>D20*0.17+E20*0.17+F20*0.17+G20*0.17+H20*0.17</f>
        <v>15.98</v>
      </c>
      <c r="O20">
        <f>I20*0.15</f>
        <v>0</v>
      </c>
      <c r="P20">
        <f>ROUND(N20+O20,0)</f>
        <v>16</v>
      </c>
    </row>
    <row r="21" spans="1:16" x14ac:dyDescent="0.25">
      <c r="A21" s="11" t="s">
        <v>254</v>
      </c>
      <c r="B21" s="11">
        <v>19</v>
      </c>
      <c r="C21" s="12" t="s">
        <v>255</v>
      </c>
      <c r="D21" s="13">
        <v>80</v>
      </c>
      <c r="E21" s="14"/>
      <c r="F21" s="13"/>
      <c r="G21" s="13"/>
      <c r="H21" s="13"/>
      <c r="I21" s="13"/>
      <c r="J21" s="13"/>
      <c r="M21">
        <f>D21+E21+F21+G21+H21</f>
        <v>80</v>
      </c>
      <c r="N21">
        <f>D21*0.17+E21*0.17+F21*0.17+G21*0.17+H21*0.17</f>
        <v>13.600000000000001</v>
      </c>
      <c r="O21">
        <f>I21*0.15</f>
        <v>0</v>
      </c>
      <c r="P21">
        <f>ROUND(N21+O21,0)</f>
        <v>14</v>
      </c>
    </row>
    <row r="22" spans="1:16" x14ac:dyDescent="0.25">
      <c r="A22" s="11" t="s">
        <v>256</v>
      </c>
      <c r="B22" s="11">
        <v>20</v>
      </c>
      <c r="C22" s="12" t="s">
        <v>257</v>
      </c>
      <c r="D22" s="13">
        <v>91</v>
      </c>
      <c r="E22" s="14"/>
      <c r="F22" s="13"/>
      <c r="G22" s="13"/>
      <c r="H22" s="13"/>
      <c r="I22" s="13"/>
      <c r="J22" s="13"/>
      <c r="M22">
        <f>D22+E22+F22+G22+H22</f>
        <v>91</v>
      </c>
      <c r="N22">
        <f>D22*0.17+E22*0.17+F22*0.17+G22*0.17+H22*0.17</f>
        <v>15.47</v>
      </c>
      <c r="O22">
        <f>I22*0.15</f>
        <v>0</v>
      </c>
      <c r="P22">
        <f>ROUND(N22+O22,0)</f>
        <v>15</v>
      </c>
    </row>
    <row r="23" spans="1:16" x14ac:dyDescent="0.25">
      <c r="A23" s="11" t="s">
        <v>258</v>
      </c>
      <c r="B23" s="11">
        <v>21</v>
      </c>
      <c r="C23" s="12" t="s">
        <v>259</v>
      </c>
      <c r="D23" s="13">
        <v>96</v>
      </c>
      <c r="E23" s="14"/>
      <c r="F23" s="13"/>
      <c r="G23" s="13"/>
      <c r="H23" s="13"/>
      <c r="I23" s="13"/>
      <c r="J23" s="13"/>
      <c r="M23">
        <f>D23+E23+F23+G23+H23</f>
        <v>96</v>
      </c>
      <c r="N23">
        <f>D23*0.17+E23*0.17+F23*0.17+G23*0.17+H23*0.17</f>
        <v>16.32</v>
      </c>
      <c r="O23">
        <f>I23*0.15</f>
        <v>0</v>
      </c>
      <c r="P23">
        <f>ROUND(N23+O23,0)</f>
        <v>16</v>
      </c>
    </row>
    <row r="24" spans="1:16" x14ac:dyDescent="0.25">
      <c r="A24" s="11" t="s">
        <v>260</v>
      </c>
      <c r="B24" s="11">
        <v>22</v>
      </c>
      <c r="C24" s="12" t="s">
        <v>261</v>
      </c>
      <c r="D24" s="13">
        <v>79</v>
      </c>
      <c r="E24" s="14"/>
      <c r="F24" s="13"/>
      <c r="G24" s="13"/>
      <c r="H24" s="13"/>
      <c r="I24" s="13"/>
      <c r="J24" s="13"/>
      <c r="M24">
        <f>D24+E24+F24+G24+H24</f>
        <v>79</v>
      </c>
      <c r="N24">
        <f>D24*0.17+E24*0.17+F24*0.17+G24*0.17+H24*0.17</f>
        <v>13.430000000000001</v>
      </c>
      <c r="O24">
        <f>I24*0.15</f>
        <v>0</v>
      </c>
      <c r="P24">
        <f>ROUND(N24+O24,0)</f>
        <v>13</v>
      </c>
    </row>
    <row r="25" spans="1:16" x14ac:dyDescent="0.25">
      <c r="A25" s="11" t="s">
        <v>262</v>
      </c>
      <c r="B25" s="11">
        <v>23</v>
      </c>
      <c r="C25" s="12" t="s">
        <v>263</v>
      </c>
      <c r="D25" s="13">
        <v>77</v>
      </c>
      <c r="E25" s="14"/>
      <c r="F25" s="13"/>
      <c r="G25" s="13"/>
      <c r="H25" s="13"/>
      <c r="I25" s="13"/>
      <c r="J25" s="13"/>
      <c r="M25">
        <f>D25+E25+F25+G25+H25</f>
        <v>77</v>
      </c>
      <c r="N25">
        <f>D25*0.17+E25*0.17+F25*0.17+G25*0.17+H25*0.17</f>
        <v>13.090000000000002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264</v>
      </c>
      <c r="B26" s="11">
        <v>24</v>
      </c>
      <c r="C26" s="12" t="s">
        <v>265</v>
      </c>
      <c r="D26" s="13">
        <v>77</v>
      </c>
      <c r="E26" s="14"/>
      <c r="F26" s="13"/>
      <c r="G26" s="13"/>
      <c r="H26" s="13"/>
      <c r="I26" s="13"/>
      <c r="J26" s="13"/>
      <c r="M26">
        <f>D26+E26+F26+G26+H26</f>
        <v>77</v>
      </c>
      <c r="N26">
        <f>D26*0.17+E26*0.17+F26*0.17+G26*0.17+H26*0.17</f>
        <v>13.090000000000002</v>
      </c>
      <c r="O26">
        <f>I26*0.15</f>
        <v>0</v>
      </c>
      <c r="P26">
        <f>ROUND(N26+O26,0)</f>
        <v>13</v>
      </c>
    </row>
    <row r="27" spans="1:16" x14ac:dyDescent="0.25">
      <c r="A27" s="11" t="s">
        <v>266</v>
      </c>
      <c r="B27" s="11">
        <v>25</v>
      </c>
      <c r="C27" s="12" t="s">
        <v>267</v>
      </c>
      <c r="D27" s="13">
        <v>80</v>
      </c>
      <c r="E27" s="14"/>
      <c r="F27" s="13"/>
      <c r="G27" s="13"/>
      <c r="H27" s="13"/>
      <c r="I27" s="13"/>
      <c r="J27" s="13"/>
      <c r="M27">
        <f>D27+E27+F27+G27+H27</f>
        <v>80</v>
      </c>
      <c r="N27">
        <f>D27*0.17+E27*0.17+F27*0.17+G27*0.17+H27*0.17</f>
        <v>13.600000000000001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268</v>
      </c>
      <c r="B28" s="11">
        <v>26</v>
      </c>
      <c r="C28" s="12" t="s">
        <v>269</v>
      </c>
      <c r="D28" s="13">
        <v>95</v>
      </c>
      <c r="E28" s="14"/>
      <c r="F28" s="13"/>
      <c r="G28" s="13"/>
      <c r="H28" s="13"/>
      <c r="I28" s="13"/>
      <c r="J28" s="13"/>
      <c r="M28">
        <f>D28+E28+F28+G28+H28</f>
        <v>95</v>
      </c>
      <c r="N28">
        <f>D28*0.17+E28*0.17+F28*0.17+G28*0.17+H28*0.17</f>
        <v>16.150000000000002</v>
      </c>
      <c r="O28">
        <f>I28*0.15</f>
        <v>0</v>
      </c>
      <c r="P28">
        <f>ROUND(N28+O28,0)</f>
        <v>16</v>
      </c>
    </row>
    <row r="29" spans="1:16" x14ac:dyDescent="0.25">
      <c r="A29" s="11" t="s">
        <v>270</v>
      </c>
      <c r="B29" s="11">
        <v>27</v>
      </c>
      <c r="C29" s="12" t="s">
        <v>271</v>
      </c>
      <c r="D29" s="13">
        <v>97</v>
      </c>
      <c r="E29" s="14"/>
      <c r="F29" s="13"/>
      <c r="G29" s="13"/>
      <c r="H29" s="13"/>
      <c r="I29" s="13"/>
      <c r="J29" s="13"/>
      <c r="M29">
        <f>D29+E29+F29+G29+H29</f>
        <v>97</v>
      </c>
      <c r="N29">
        <f>D29*0.17+E29*0.17+F29*0.17+G29*0.17+H29*0.17</f>
        <v>16.490000000000002</v>
      </c>
      <c r="O29">
        <f>I29*0.15</f>
        <v>0</v>
      </c>
      <c r="P29">
        <f>ROUND(N29+O29,0)</f>
        <v>16</v>
      </c>
    </row>
    <row r="30" spans="1:16" x14ac:dyDescent="0.25">
      <c r="A30" s="11" t="s">
        <v>272</v>
      </c>
      <c r="B30" s="11">
        <v>28</v>
      </c>
      <c r="C30" s="12" t="s">
        <v>273</v>
      </c>
      <c r="D30" s="13">
        <v>83</v>
      </c>
      <c r="E30" s="14"/>
      <c r="F30" s="13"/>
      <c r="G30" s="13"/>
      <c r="H30" s="13"/>
      <c r="I30" s="13"/>
      <c r="J30" s="13"/>
      <c r="M30">
        <f>D30+E30+F30+G30+H30</f>
        <v>83</v>
      </c>
      <c r="N30">
        <f>D30*0.17+E30*0.17+F30*0.17+G30*0.17+H30*0.17</f>
        <v>14.110000000000001</v>
      </c>
      <c r="O30">
        <f>I30*0.15</f>
        <v>0</v>
      </c>
      <c r="P30">
        <f>ROUND(N30+O30,0)</f>
        <v>14</v>
      </c>
    </row>
    <row r="31" spans="1:16" x14ac:dyDescent="0.25">
      <c r="A31" s="11" t="s">
        <v>274</v>
      </c>
      <c r="B31" s="11">
        <v>29</v>
      </c>
      <c r="C31" s="12" t="s">
        <v>275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  <row r="32" spans="1:16" x14ac:dyDescent="0.25">
      <c r="A32" s="11" t="s">
        <v>276</v>
      </c>
      <c r="B32" s="11">
        <v>30</v>
      </c>
      <c r="C32" s="12" t="s">
        <v>277</v>
      </c>
      <c r="D32" s="13">
        <v>71</v>
      </c>
      <c r="E32" s="14"/>
      <c r="F32" s="13"/>
      <c r="G32" s="13"/>
      <c r="H32" s="13"/>
      <c r="I32" s="13"/>
      <c r="J32" s="13"/>
      <c r="M32">
        <f>D32+E32+F32+G32+H32</f>
        <v>71</v>
      </c>
      <c r="N32">
        <f>D32*0.17+E32*0.17+F32*0.17+G32*0.17+H32*0.17</f>
        <v>12.07</v>
      </c>
      <c r="O32">
        <f>I32*0.15</f>
        <v>0</v>
      </c>
      <c r="P32">
        <f>ROUND(N32+O32,0)</f>
        <v>12</v>
      </c>
    </row>
    <row r="33" spans="1:16" x14ac:dyDescent="0.25">
      <c r="A33" s="11" t="s">
        <v>278</v>
      </c>
      <c r="B33" s="11">
        <v>31</v>
      </c>
      <c r="C33" s="12" t="s">
        <v>279</v>
      </c>
      <c r="D33" s="13">
        <v>95</v>
      </c>
      <c r="E33" s="14"/>
      <c r="F33" s="13"/>
      <c r="G33" s="13"/>
      <c r="H33" s="13"/>
      <c r="I33" s="13"/>
      <c r="J33" s="13"/>
      <c r="M33">
        <f>D33+E33+F33+G33+H33</f>
        <v>95</v>
      </c>
      <c r="N33">
        <f>D33*0.17+E33*0.17+F33*0.17+G33*0.17+H33*0.17</f>
        <v>16.150000000000002</v>
      </c>
      <c r="O33">
        <f>I33*0.15</f>
        <v>0</v>
      </c>
      <c r="P33">
        <f>ROUND(N33+O33,0)</f>
        <v>16</v>
      </c>
    </row>
    <row r="34" spans="1:16" x14ac:dyDescent="0.25">
      <c r="A34" s="11" t="s">
        <v>280</v>
      </c>
      <c r="B34" s="11">
        <v>32</v>
      </c>
      <c r="C34" s="12" t="s">
        <v>281</v>
      </c>
      <c r="D34" s="13">
        <v>90</v>
      </c>
      <c r="E34" s="14"/>
      <c r="F34" s="13"/>
      <c r="G34" s="13"/>
      <c r="H34" s="13"/>
      <c r="I34" s="13"/>
      <c r="J34" s="13"/>
      <c r="M34">
        <f>D34+E34+F34+G34+H34</f>
        <v>90</v>
      </c>
      <c r="N34">
        <f>D34*0.17+E34*0.17+F34*0.17+G34*0.17+H34*0.17</f>
        <v>15.3</v>
      </c>
      <c r="O34">
        <f>I34*0.15</f>
        <v>0</v>
      </c>
      <c r="P34">
        <f>ROUND(N34+O34,0)</f>
        <v>15</v>
      </c>
    </row>
    <row r="35" spans="1:16" x14ac:dyDescent="0.25">
      <c r="A35" s="11" t="s">
        <v>282</v>
      </c>
      <c r="B35" s="11">
        <v>33</v>
      </c>
      <c r="C35" s="12" t="s">
        <v>283</v>
      </c>
      <c r="D35" s="13">
        <v>78</v>
      </c>
      <c r="E35" s="14"/>
      <c r="F35" s="13"/>
      <c r="G35" s="13"/>
      <c r="H35" s="13"/>
      <c r="I35" s="13"/>
      <c r="J35" s="13"/>
      <c r="M35">
        <f>D35+E35+F35+G35+H35</f>
        <v>78</v>
      </c>
      <c r="N35">
        <f>D35*0.17+E35*0.17+F35*0.17+G35*0.17+H35*0.17</f>
        <v>13.260000000000002</v>
      </c>
      <c r="O35">
        <f>I35*0.15</f>
        <v>0</v>
      </c>
      <c r="P35">
        <f>ROUND(N35+O35,0)</f>
        <v>13</v>
      </c>
    </row>
    <row r="36" spans="1:16" x14ac:dyDescent="0.25">
      <c r="A36" s="11" t="s">
        <v>284</v>
      </c>
      <c r="B36" s="11">
        <v>34</v>
      </c>
      <c r="C36" s="12" t="s">
        <v>285</v>
      </c>
      <c r="D36" s="13">
        <v>100</v>
      </c>
      <c r="E36" s="14"/>
      <c r="F36" s="13"/>
      <c r="G36" s="13"/>
      <c r="H36" s="13"/>
      <c r="I36" s="13"/>
      <c r="J36" s="13"/>
      <c r="M36">
        <f>D36+E36+F36+G36+H36</f>
        <v>100</v>
      </c>
      <c r="N36">
        <f>D36*0.17+E36*0.17+F36*0.17+G36*0.17+H36*0.17</f>
        <v>17</v>
      </c>
      <c r="O36">
        <f>I36*0.15</f>
        <v>0</v>
      </c>
      <c r="P36">
        <f>ROUND(N36+O36,0)</f>
        <v>17</v>
      </c>
    </row>
    <row r="37" spans="1:16" x14ac:dyDescent="0.25">
      <c r="A37" s="11" t="s">
        <v>286</v>
      </c>
      <c r="B37" s="11">
        <v>35</v>
      </c>
      <c r="C37" s="12" t="s">
        <v>287</v>
      </c>
      <c r="D37" s="13">
        <v>98</v>
      </c>
      <c r="E37" s="14"/>
      <c r="F37" s="13"/>
      <c r="G37" s="13"/>
      <c r="H37" s="13"/>
      <c r="I37" s="13"/>
      <c r="J37" s="13"/>
      <c r="M37">
        <f>D37+E37+F37+G37+H37</f>
        <v>98</v>
      </c>
      <c r="N37">
        <f>D37*0.17+E37*0.17+F37*0.17+G37*0.17+H37*0.17</f>
        <v>16.66</v>
      </c>
      <c r="O37">
        <f>I37*0.15</f>
        <v>0</v>
      </c>
      <c r="P37">
        <f>ROUND(N37+O37,0)</f>
        <v>17</v>
      </c>
    </row>
  </sheetData>
  <sheetProtection algorithmName="SHA-512" hashValue="LrZq6dq3zjfAkffaSxG/2CGdSNY4lPqL2hpVg9AHHP+Hpxp41SAOvYJMFJAUgb1yZe0HHs2TORXhH9tnT1MmTg==" saltValue="yfzjPefkjTcp0L7WyFgPBg==" spinCount="100000" sheet="1" objects="1" scenarios="1"/>
  <dataValidations count="35">
    <dataValidation type="whole" allowBlank="1" showInputMessage="1" showErrorMessage="1" errorTitle="Valor fuera de rango" error="Ingrese un valor correcto" sqref="E3" xr:uid="{ED0CBA94-2F77-454A-83BC-B051E710636E}">
      <formula1>0</formula1>
      <formula2>100</formula2>
    </dataValidation>
    <dataValidation type="whole" allowBlank="1" showInputMessage="1" showErrorMessage="1" errorTitle="Valor fuera de rango" error="Ingrese un valor correcto" sqref="E4" xr:uid="{0ECE02A8-75B1-40B2-A16A-04B6E70436C5}">
      <formula1>0</formula1>
      <formula2>100</formula2>
    </dataValidation>
    <dataValidation type="whole" allowBlank="1" showInputMessage="1" showErrorMessage="1" errorTitle="Valor fuera de rango" error="Ingrese un valor correcto" sqref="E5" xr:uid="{A115E81F-AABA-4823-B5D0-02F214E46BA5}">
      <formula1>0</formula1>
      <formula2>100</formula2>
    </dataValidation>
    <dataValidation type="whole" allowBlank="1" showInputMessage="1" showErrorMessage="1" errorTitle="Valor fuera de rango" error="Ingrese un valor correcto" sqref="E6" xr:uid="{77EC626B-6BEC-4D39-8FCB-A12DAA421909}">
      <formula1>0</formula1>
      <formula2>100</formula2>
    </dataValidation>
    <dataValidation type="whole" allowBlank="1" showInputMessage="1" showErrorMessage="1" errorTitle="Valor fuera de rango" error="Ingrese un valor correcto" sqref="E7" xr:uid="{4476CFB9-37D6-4C46-B42E-E091EC10D0E7}">
      <formula1>0</formula1>
      <formula2>100</formula2>
    </dataValidation>
    <dataValidation type="whole" allowBlank="1" showInputMessage="1" showErrorMessage="1" errorTitle="Valor fuera de rango" error="Ingrese un valor correcto" sqref="E8" xr:uid="{CC5F7073-1F34-4E37-A674-E00EFC3485FB}">
      <formula1>0</formula1>
      <formula2>100</formula2>
    </dataValidation>
    <dataValidation type="whole" allowBlank="1" showInputMessage="1" showErrorMessage="1" errorTitle="Valor fuera de rango" error="Ingrese un valor correcto" sqref="E9" xr:uid="{2D5B89EF-9219-4AD0-B957-6227BD9EE497}">
      <formula1>0</formula1>
      <formula2>100</formula2>
    </dataValidation>
    <dataValidation type="whole" allowBlank="1" showInputMessage="1" showErrorMessage="1" errorTitle="Valor fuera de rango" error="Ingrese un valor correcto" sqref="E10" xr:uid="{801B5479-651D-4BA3-A4B7-0DBF07E914BC}">
      <formula1>0</formula1>
      <formula2>100</formula2>
    </dataValidation>
    <dataValidation type="whole" allowBlank="1" showInputMessage="1" showErrorMessage="1" errorTitle="Valor fuera de rango" error="Ingrese un valor correcto" sqref="E11" xr:uid="{48FECAE8-BBF4-4C64-8B26-77A6A86A2953}">
      <formula1>0</formula1>
      <formula2>100</formula2>
    </dataValidation>
    <dataValidation type="whole" allowBlank="1" showInputMessage="1" showErrorMessage="1" errorTitle="Valor fuera de rango" error="Ingrese un valor correcto" sqref="E12" xr:uid="{638684DF-420B-45F2-9378-1E36CDB5C57E}">
      <formula1>0</formula1>
      <formula2>100</formula2>
    </dataValidation>
    <dataValidation type="whole" allowBlank="1" showInputMessage="1" showErrorMessage="1" errorTitle="Valor fuera de rango" error="Ingrese un valor correcto" sqref="E13" xr:uid="{B3E65337-E18A-4000-8478-A59216802022}">
      <formula1>0</formula1>
      <formula2>100</formula2>
    </dataValidation>
    <dataValidation type="whole" allowBlank="1" showInputMessage="1" showErrorMessage="1" errorTitle="Valor fuera de rango" error="Ingrese un valor correcto" sqref="E14" xr:uid="{942D7164-4410-4989-99FD-9F99A319F8CF}">
      <formula1>0</formula1>
      <formula2>100</formula2>
    </dataValidation>
    <dataValidation type="whole" allowBlank="1" showInputMessage="1" showErrorMessage="1" errorTitle="Valor fuera de rango" error="Ingrese un valor correcto" sqref="E15" xr:uid="{BD20622D-BD1F-416B-BFF1-3578ECC48DA2}">
      <formula1>0</formula1>
      <formula2>100</formula2>
    </dataValidation>
    <dataValidation type="whole" allowBlank="1" showInputMessage="1" showErrorMessage="1" errorTitle="Valor fuera de rango" error="Ingrese un valor correcto" sqref="E16" xr:uid="{30648AD4-6E68-4544-8359-E751284D646D}">
      <formula1>0</formula1>
      <formula2>100</formula2>
    </dataValidation>
    <dataValidation type="whole" allowBlank="1" showInputMessage="1" showErrorMessage="1" errorTitle="Valor fuera de rango" error="Ingrese un valor correcto" sqref="E17" xr:uid="{60BDDE28-D9C4-457E-967A-9B12C5A60136}">
      <formula1>0</formula1>
      <formula2>100</formula2>
    </dataValidation>
    <dataValidation type="whole" allowBlank="1" showInputMessage="1" showErrorMessage="1" errorTitle="Valor fuera de rango" error="Ingrese un valor correcto" sqref="E18" xr:uid="{2414C2D8-5778-48CC-B703-0BDE718EAD68}">
      <formula1>0</formula1>
      <formula2>100</formula2>
    </dataValidation>
    <dataValidation type="whole" allowBlank="1" showInputMessage="1" showErrorMessage="1" errorTitle="Valor fuera de rango" error="Ingrese un valor correcto" sqref="E19" xr:uid="{28585ED1-3F9E-41F6-8813-33B974DAC624}">
      <formula1>0</formula1>
      <formula2>100</formula2>
    </dataValidation>
    <dataValidation type="whole" allowBlank="1" showInputMessage="1" showErrorMessage="1" errorTitle="Valor fuera de rango" error="Ingrese un valor correcto" sqref="E20" xr:uid="{683F0386-A4CA-4E22-A35D-2CBD159A7F25}">
      <formula1>0</formula1>
      <formula2>100</formula2>
    </dataValidation>
    <dataValidation type="whole" allowBlank="1" showInputMessage="1" showErrorMessage="1" errorTitle="Valor fuera de rango" error="Ingrese un valor correcto" sqref="E21" xr:uid="{A9A85124-EA75-4AB1-B78B-B5F45431CB39}">
      <formula1>0</formula1>
      <formula2>100</formula2>
    </dataValidation>
    <dataValidation type="whole" allowBlank="1" showInputMessage="1" showErrorMessage="1" errorTitle="Valor fuera de rango" error="Ingrese un valor correcto" sqref="E22" xr:uid="{C4482812-233C-40A1-B417-0CD53F4EEFFE}">
      <formula1>0</formula1>
      <formula2>100</formula2>
    </dataValidation>
    <dataValidation type="whole" allowBlank="1" showInputMessage="1" showErrorMessage="1" errorTitle="Valor fuera de rango" error="Ingrese un valor correcto" sqref="E23" xr:uid="{28A35C0D-1222-4010-9AC4-A3A582526740}">
      <formula1>0</formula1>
      <formula2>100</formula2>
    </dataValidation>
    <dataValidation type="whole" allowBlank="1" showInputMessage="1" showErrorMessage="1" errorTitle="Valor fuera de rango" error="Ingrese un valor correcto" sqref="E24" xr:uid="{1549946E-AEB9-44AE-B32A-3F2EAE3318D9}">
      <formula1>0</formula1>
      <formula2>100</formula2>
    </dataValidation>
    <dataValidation type="whole" allowBlank="1" showInputMessage="1" showErrorMessage="1" errorTitle="Valor fuera de rango" error="Ingrese un valor correcto" sqref="E25" xr:uid="{021565F7-BEC5-42AB-BF90-FD52970F9FDF}">
      <formula1>0</formula1>
      <formula2>100</formula2>
    </dataValidation>
    <dataValidation type="whole" allowBlank="1" showInputMessage="1" showErrorMessage="1" errorTitle="Valor fuera de rango" error="Ingrese un valor correcto" sqref="E26" xr:uid="{2FD19AB9-923E-4733-A51B-13E8ADEE0D10}">
      <formula1>0</formula1>
      <formula2>100</formula2>
    </dataValidation>
    <dataValidation type="whole" allowBlank="1" showInputMessage="1" showErrorMessage="1" errorTitle="Valor fuera de rango" error="Ingrese un valor correcto" sqref="E27" xr:uid="{E8648C6E-8C6B-41B9-B2BD-7F7803BE85E6}">
      <formula1>0</formula1>
      <formula2>100</formula2>
    </dataValidation>
    <dataValidation type="whole" allowBlank="1" showInputMessage="1" showErrorMessage="1" errorTitle="Valor fuera de rango" error="Ingrese un valor correcto" sqref="E28" xr:uid="{BD90CB3E-F1BA-40A8-86AE-EDBE9DF8B7F1}">
      <formula1>0</formula1>
      <formula2>100</formula2>
    </dataValidation>
    <dataValidation type="whole" allowBlank="1" showInputMessage="1" showErrorMessage="1" errorTitle="Valor fuera de rango" error="Ingrese un valor correcto" sqref="E29" xr:uid="{05DE82BB-231E-45C8-A279-531495CC2456}">
      <formula1>0</formula1>
      <formula2>100</formula2>
    </dataValidation>
    <dataValidation type="whole" allowBlank="1" showInputMessage="1" showErrorMessage="1" errorTitle="Valor fuera de rango" error="Ingrese un valor correcto" sqref="E30" xr:uid="{B7AE0896-950D-4F34-9A80-4AAEA0B138C3}">
      <formula1>0</formula1>
      <formula2>100</formula2>
    </dataValidation>
    <dataValidation type="whole" allowBlank="1" showInputMessage="1" showErrorMessage="1" errorTitle="Valor fuera de rango" error="Ingrese un valor correcto" sqref="E31" xr:uid="{EC21C1C3-128A-44E4-9FBE-C3DE4D80355B}">
      <formula1>0</formula1>
      <formula2>100</formula2>
    </dataValidation>
    <dataValidation type="whole" allowBlank="1" showInputMessage="1" showErrorMessage="1" errorTitle="Valor fuera de rango" error="Ingrese un valor correcto" sqref="E32" xr:uid="{D4D9360A-9FEE-4B61-A8A9-7952490A2FE8}">
      <formula1>0</formula1>
      <formula2>100</formula2>
    </dataValidation>
    <dataValidation type="whole" allowBlank="1" showInputMessage="1" showErrorMessage="1" errorTitle="Valor fuera de rango" error="Ingrese un valor correcto" sqref="E33" xr:uid="{58F481C0-E1C7-4095-8DD7-EDFD543CF631}">
      <formula1>0</formula1>
      <formula2>100</formula2>
    </dataValidation>
    <dataValidation type="whole" allowBlank="1" showInputMessage="1" showErrorMessage="1" errorTitle="Valor fuera de rango" error="Ingrese un valor correcto" sqref="E34" xr:uid="{D67231D1-EC97-4638-83FE-D7243C9C4EF0}">
      <formula1>0</formula1>
      <formula2>100</formula2>
    </dataValidation>
    <dataValidation type="whole" allowBlank="1" showInputMessage="1" showErrorMessage="1" errorTitle="Valor fuera de rango" error="Ingrese un valor correcto" sqref="E35" xr:uid="{5F814B77-A132-4A0F-B78E-AA07AEBFC3B3}">
      <formula1>0</formula1>
      <formula2>100</formula2>
    </dataValidation>
    <dataValidation type="whole" allowBlank="1" showInputMessage="1" showErrorMessage="1" errorTitle="Valor fuera de rango" error="Ingrese un valor correcto" sqref="E36" xr:uid="{ED26CD6D-8288-479C-9CD2-4C34D015F08E}">
      <formula1>0</formula1>
      <formula2>100</formula2>
    </dataValidation>
    <dataValidation type="whole" allowBlank="1" showInputMessage="1" showErrorMessage="1" errorTitle="Valor fuera de rango" error="Ingrese un valor correcto" sqref="E37" xr:uid="{AAD056AD-7C2F-4FBF-8B06-E78D899729A0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0724F-520D-4095-A050-9EC6BD0A7D91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289</v>
      </c>
      <c r="C1" s="1" t="s">
        <v>290</v>
      </c>
      <c r="D1" s="5" t="s">
        <v>349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291</v>
      </c>
      <c r="B3" s="11">
        <v>1</v>
      </c>
      <c r="C3" s="12" t="s">
        <v>292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293</v>
      </c>
      <c r="B4" s="11">
        <v>2</v>
      </c>
      <c r="C4" s="12" t="s">
        <v>294</v>
      </c>
      <c r="D4" s="13">
        <v>81</v>
      </c>
      <c r="E4" s="14"/>
      <c r="F4" s="13"/>
      <c r="G4" s="13"/>
      <c r="H4" s="13"/>
      <c r="I4" s="13"/>
      <c r="J4" s="13"/>
      <c r="M4">
        <f>D4+E4+F4+G4+H4</f>
        <v>81</v>
      </c>
      <c r="N4">
        <f>D4*0.17+E4*0.17+F4*0.17+G4*0.17+H4*0.17</f>
        <v>13.770000000000001</v>
      </c>
      <c r="O4">
        <f>I4*0.15</f>
        <v>0</v>
      </c>
      <c r="P4">
        <f>ROUND(N4+O4,0)</f>
        <v>14</v>
      </c>
    </row>
    <row r="5" spans="1:16" x14ac:dyDescent="0.25">
      <c r="A5" s="11" t="s">
        <v>295</v>
      </c>
      <c r="B5" s="11">
        <v>3</v>
      </c>
      <c r="C5" s="12" t="s">
        <v>296</v>
      </c>
      <c r="D5" s="13">
        <v>93</v>
      </c>
      <c r="E5" s="14"/>
      <c r="F5" s="13"/>
      <c r="G5" s="13"/>
      <c r="H5" s="13"/>
      <c r="I5" s="13"/>
      <c r="J5" s="13"/>
      <c r="M5">
        <f>D5+E5+F5+G5+H5</f>
        <v>93</v>
      </c>
      <c r="N5">
        <f>D5*0.17+E5*0.17+F5*0.17+G5*0.17+H5*0.17</f>
        <v>15.81</v>
      </c>
      <c r="O5">
        <f>I5*0.15</f>
        <v>0</v>
      </c>
      <c r="P5">
        <f>ROUND(N5+O5,0)</f>
        <v>16</v>
      </c>
    </row>
    <row r="6" spans="1:16" x14ac:dyDescent="0.25">
      <c r="A6" s="11" t="s">
        <v>297</v>
      </c>
      <c r="B6" s="11">
        <v>4</v>
      </c>
      <c r="C6" s="12" t="s">
        <v>298</v>
      </c>
      <c r="D6" s="13">
        <v>74</v>
      </c>
      <c r="E6" s="14"/>
      <c r="F6" s="13"/>
      <c r="G6" s="13"/>
      <c r="H6" s="13"/>
      <c r="I6" s="13"/>
      <c r="J6" s="13"/>
      <c r="M6">
        <f>D6+E6+F6+G6+H6</f>
        <v>74</v>
      </c>
      <c r="N6">
        <f>D6*0.17+E6*0.17+F6*0.17+G6*0.17+H6*0.17</f>
        <v>12.58</v>
      </c>
      <c r="O6">
        <f>I6*0.15</f>
        <v>0</v>
      </c>
      <c r="P6">
        <f>ROUND(N6+O6,0)</f>
        <v>13</v>
      </c>
    </row>
    <row r="7" spans="1:16" x14ac:dyDescent="0.25">
      <c r="A7" s="11" t="s">
        <v>299</v>
      </c>
      <c r="B7" s="11">
        <v>5</v>
      </c>
      <c r="C7" s="12" t="s">
        <v>300</v>
      </c>
      <c r="D7" s="13">
        <v>68</v>
      </c>
      <c r="E7" s="14"/>
      <c r="F7" s="13"/>
      <c r="G7" s="13"/>
      <c r="H7" s="13"/>
      <c r="I7" s="13"/>
      <c r="J7" s="13"/>
      <c r="M7">
        <f>D7+E7+F7+G7+H7</f>
        <v>68</v>
      </c>
      <c r="N7">
        <f>D7*0.17+E7*0.17+F7*0.17+G7*0.17+H7*0.17</f>
        <v>11.56</v>
      </c>
      <c r="O7">
        <f>I7*0.15</f>
        <v>0</v>
      </c>
      <c r="P7">
        <f>ROUND(N7+O7,0)</f>
        <v>12</v>
      </c>
    </row>
    <row r="8" spans="1:16" x14ac:dyDescent="0.25">
      <c r="A8" s="11" t="s">
        <v>301</v>
      </c>
      <c r="B8" s="11">
        <v>6</v>
      </c>
      <c r="C8" s="12" t="s">
        <v>302</v>
      </c>
      <c r="D8" s="13">
        <v>87</v>
      </c>
      <c r="E8" s="14"/>
      <c r="F8" s="13"/>
      <c r="G8" s="13"/>
      <c r="H8" s="13"/>
      <c r="I8" s="13"/>
      <c r="J8" s="13"/>
      <c r="M8">
        <f>D8+E8+F8+G8+H8</f>
        <v>87</v>
      </c>
      <c r="N8">
        <f>D8*0.17+E8*0.17+F8*0.17+G8*0.17+H8*0.17</f>
        <v>14.790000000000001</v>
      </c>
      <c r="O8">
        <f>I8*0.15</f>
        <v>0</v>
      </c>
      <c r="P8">
        <f>ROUND(N8+O8,0)</f>
        <v>15</v>
      </c>
    </row>
    <row r="9" spans="1:16" x14ac:dyDescent="0.25">
      <c r="A9" s="11" t="s">
        <v>303</v>
      </c>
      <c r="B9" s="11">
        <v>7</v>
      </c>
      <c r="C9" s="12" t="s">
        <v>304</v>
      </c>
      <c r="D9" s="13">
        <v>95</v>
      </c>
      <c r="E9" s="14"/>
      <c r="F9" s="13"/>
      <c r="G9" s="13"/>
      <c r="H9" s="13"/>
      <c r="I9" s="13"/>
      <c r="J9" s="13"/>
      <c r="M9">
        <f>D9+E9+F9+G9+H9</f>
        <v>95</v>
      </c>
      <c r="N9">
        <f>D9*0.17+E9*0.17+F9*0.17+G9*0.17+H9*0.17</f>
        <v>16.150000000000002</v>
      </c>
      <c r="O9">
        <f>I9*0.15</f>
        <v>0</v>
      </c>
      <c r="P9">
        <f>ROUND(N9+O9,0)</f>
        <v>16</v>
      </c>
    </row>
    <row r="10" spans="1:16" x14ac:dyDescent="0.25">
      <c r="A10" s="11" t="s">
        <v>305</v>
      </c>
      <c r="B10" s="11">
        <v>8</v>
      </c>
      <c r="C10" s="12" t="s">
        <v>306</v>
      </c>
      <c r="D10" s="13">
        <v>80</v>
      </c>
      <c r="E10" s="14"/>
      <c r="F10" s="13"/>
      <c r="G10" s="13"/>
      <c r="H10" s="13"/>
      <c r="I10" s="13"/>
      <c r="J10" s="13"/>
      <c r="M10">
        <f>D10+E10+F10+G10+H10</f>
        <v>80</v>
      </c>
      <c r="N10">
        <f>D10*0.17+E10*0.17+F10*0.17+G10*0.17+H10*0.17</f>
        <v>13.600000000000001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307</v>
      </c>
      <c r="B11" s="11">
        <v>9</v>
      </c>
      <c r="C11" s="12" t="s">
        <v>308</v>
      </c>
      <c r="D11" s="13">
        <v>98</v>
      </c>
      <c r="E11" s="14"/>
      <c r="F11" s="13"/>
      <c r="G11" s="13"/>
      <c r="H11" s="13"/>
      <c r="I11" s="13"/>
      <c r="J11" s="13"/>
      <c r="M11">
        <f>D11+E11+F11+G11+H11</f>
        <v>98</v>
      </c>
      <c r="N11">
        <f>D11*0.17+E11*0.17+F11*0.17+G11*0.17+H11*0.17</f>
        <v>16.66</v>
      </c>
      <c r="O11">
        <f>I11*0.15</f>
        <v>0</v>
      </c>
      <c r="P11">
        <f>ROUND(N11+O11,0)</f>
        <v>17</v>
      </c>
    </row>
    <row r="12" spans="1:16" x14ac:dyDescent="0.25">
      <c r="A12" s="11" t="s">
        <v>309</v>
      </c>
      <c r="B12" s="11">
        <v>10</v>
      </c>
      <c r="C12" s="12" t="s">
        <v>310</v>
      </c>
      <c r="D12" s="13">
        <v>97</v>
      </c>
      <c r="E12" s="14"/>
      <c r="F12" s="13"/>
      <c r="G12" s="13"/>
      <c r="H12" s="13"/>
      <c r="I12" s="13"/>
      <c r="J12" s="13"/>
      <c r="M12">
        <f>D12+E12+F12+G12+H12</f>
        <v>97</v>
      </c>
      <c r="N12">
        <f>D12*0.17+E12*0.17+F12*0.17+G12*0.17+H12*0.17</f>
        <v>16.490000000000002</v>
      </c>
      <c r="O12">
        <f>I12*0.15</f>
        <v>0</v>
      </c>
      <c r="P12">
        <f>ROUND(N12+O12,0)</f>
        <v>16</v>
      </c>
    </row>
    <row r="13" spans="1:16" x14ac:dyDescent="0.25">
      <c r="A13" s="11" t="s">
        <v>311</v>
      </c>
      <c r="B13" s="11">
        <v>11</v>
      </c>
      <c r="C13" s="12" t="s">
        <v>312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313</v>
      </c>
      <c r="B14" s="11">
        <v>12</v>
      </c>
      <c r="C14" s="12" t="s">
        <v>314</v>
      </c>
      <c r="D14" s="13">
        <v>75</v>
      </c>
      <c r="E14" s="14"/>
      <c r="F14" s="13"/>
      <c r="G14" s="13"/>
      <c r="H14" s="13"/>
      <c r="I14" s="13"/>
      <c r="J14" s="13"/>
      <c r="M14">
        <f>D14+E14+F14+G14+H14</f>
        <v>75</v>
      </c>
      <c r="N14">
        <f>D14*0.17+E14*0.17+F14*0.17+G14*0.17+H14*0.17</f>
        <v>12.750000000000002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315</v>
      </c>
      <c r="B15" s="11">
        <v>13</v>
      </c>
      <c r="C15" s="12" t="s">
        <v>316</v>
      </c>
      <c r="D15" s="13">
        <v>88</v>
      </c>
      <c r="E15" s="14"/>
      <c r="F15" s="13"/>
      <c r="G15" s="13"/>
      <c r="H15" s="13"/>
      <c r="I15" s="13"/>
      <c r="J15" s="13"/>
      <c r="M15">
        <f>D15+E15+F15+G15+H15</f>
        <v>88</v>
      </c>
      <c r="N15">
        <f>D15*0.17+E15*0.17+F15*0.17+G15*0.17+H15*0.17</f>
        <v>14.96</v>
      </c>
      <c r="O15">
        <f>I15*0.15</f>
        <v>0</v>
      </c>
      <c r="P15">
        <f>ROUND(N15+O15,0)</f>
        <v>15</v>
      </c>
    </row>
    <row r="16" spans="1:16" x14ac:dyDescent="0.25">
      <c r="A16" s="11" t="s">
        <v>317</v>
      </c>
      <c r="B16" s="11">
        <v>14</v>
      </c>
      <c r="C16" s="12" t="s">
        <v>318</v>
      </c>
      <c r="D16" s="13">
        <v>75</v>
      </c>
      <c r="E16" s="14"/>
      <c r="F16" s="13"/>
      <c r="G16" s="13"/>
      <c r="H16" s="13"/>
      <c r="I16" s="13"/>
      <c r="J16" s="13"/>
      <c r="M16">
        <f>D16+E16+F16+G16+H16</f>
        <v>75</v>
      </c>
      <c r="N16">
        <f>D16*0.17+E16*0.17+F16*0.17+G16*0.17+H16*0.17</f>
        <v>12.750000000000002</v>
      </c>
      <c r="O16">
        <f>I16*0.15</f>
        <v>0</v>
      </c>
      <c r="P16">
        <f>ROUND(N16+O16,0)</f>
        <v>13</v>
      </c>
    </row>
    <row r="17" spans="1:16" x14ac:dyDescent="0.25">
      <c r="A17" s="11" t="s">
        <v>319</v>
      </c>
      <c r="B17" s="11">
        <v>15</v>
      </c>
      <c r="C17" s="12" t="s">
        <v>320</v>
      </c>
      <c r="D17" s="13">
        <v>98</v>
      </c>
      <c r="E17" s="14"/>
      <c r="F17" s="13"/>
      <c r="G17" s="13"/>
      <c r="H17" s="13"/>
      <c r="I17" s="13"/>
      <c r="J17" s="13"/>
      <c r="M17">
        <f>D17+E17+F17+G17+H17</f>
        <v>98</v>
      </c>
      <c r="N17">
        <f>D17*0.17+E17*0.17+F17*0.17+G17*0.17+H17*0.17</f>
        <v>16.66</v>
      </c>
      <c r="O17">
        <f>I17*0.15</f>
        <v>0</v>
      </c>
      <c r="P17">
        <f>ROUND(N17+O17,0)</f>
        <v>17</v>
      </c>
    </row>
    <row r="18" spans="1:16" x14ac:dyDescent="0.25">
      <c r="A18" s="11" t="s">
        <v>321</v>
      </c>
      <c r="B18" s="11">
        <v>16</v>
      </c>
      <c r="C18" s="12" t="s">
        <v>322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323</v>
      </c>
      <c r="B19" s="11">
        <v>17</v>
      </c>
      <c r="C19" s="12" t="s">
        <v>324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325</v>
      </c>
      <c r="B20" s="11">
        <v>18</v>
      </c>
      <c r="C20" s="12" t="s">
        <v>326</v>
      </c>
      <c r="D20" s="13">
        <v>88</v>
      </c>
      <c r="E20" s="14"/>
      <c r="F20" s="13"/>
      <c r="G20" s="13"/>
      <c r="H20" s="13"/>
      <c r="I20" s="13"/>
      <c r="J20" s="13"/>
      <c r="M20">
        <f>D20+E20+F20+G20+H20</f>
        <v>88</v>
      </c>
      <c r="N20">
        <f>D20*0.17+E20*0.17+F20*0.17+G20*0.17+H20*0.17</f>
        <v>14.96</v>
      </c>
      <c r="O20">
        <f>I20*0.15</f>
        <v>0</v>
      </c>
      <c r="P20">
        <f>ROUND(N20+O20,0)</f>
        <v>15</v>
      </c>
    </row>
    <row r="21" spans="1:16" x14ac:dyDescent="0.25">
      <c r="A21" s="11" t="s">
        <v>327</v>
      </c>
      <c r="B21" s="11">
        <v>19</v>
      </c>
      <c r="C21" s="12" t="s">
        <v>328</v>
      </c>
      <c r="D21" s="13">
        <v>94</v>
      </c>
      <c r="E21" s="14"/>
      <c r="F21" s="13"/>
      <c r="G21" s="13"/>
      <c r="H21" s="13"/>
      <c r="I21" s="13"/>
      <c r="J21" s="13"/>
      <c r="M21">
        <f>D21+E21+F21+G21+H21</f>
        <v>94</v>
      </c>
      <c r="N21">
        <f>D21*0.17+E21*0.17+F21*0.17+G21*0.17+H21*0.17</f>
        <v>15.98</v>
      </c>
      <c r="O21">
        <f>I21*0.15</f>
        <v>0</v>
      </c>
      <c r="P21">
        <f>ROUND(N21+O21,0)</f>
        <v>16</v>
      </c>
    </row>
    <row r="22" spans="1:16" x14ac:dyDescent="0.25">
      <c r="A22" s="11" t="s">
        <v>329</v>
      </c>
      <c r="B22" s="11">
        <v>20</v>
      </c>
      <c r="C22" s="12" t="s">
        <v>330</v>
      </c>
      <c r="D22" s="13">
        <v>91</v>
      </c>
      <c r="E22" s="14"/>
      <c r="F22" s="13"/>
      <c r="G22" s="13"/>
      <c r="H22" s="13"/>
      <c r="I22" s="13"/>
      <c r="J22" s="13"/>
      <c r="M22">
        <f>D22+E22+F22+G22+H22</f>
        <v>91</v>
      </c>
      <c r="N22">
        <f>D22*0.17+E22*0.17+F22*0.17+G22*0.17+H22*0.17</f>
        <v>15.47</v>
      </c>
      <c r="O22">
        <f>I22*0.15</f>
        <v>0</v>
      </c>
      <c r="P22">
        <f>ROUND(N22+O22,0)</f>
        <v>15</v>
      </c>
    </row>
    <row r="23" spans="1:16" x14ac:dyDescent="0.25">
      <c r="A23" s="11" t="s">
        <v>331</v>
      </c>
      <c r="B23" s="11">
        <v>21</v>
      </c>
      <c r="C23" s="12" t="s">
        <v>332</v>
      </c>
      <c r="D23" s="13">
        <v>88</v>
      </c>
      <c r="E23" s="14"/>
      <c r="F23" s="13"/>
      <c r="G23" s="13"/>
      <c r="H23" s="13"/>
      <c r="I23" s="13"/>
      <c r="J23" s="13"/>
      <c r="M23">
        <f>D23+E23+F23+G23+H23</f>
        <v>88</v>
      </c>
      <c r="N23">
        <f>D23*0.17+E23*0.17+F23*0.17+G23*0.17+H23*0.17</f>
        <v>14.96</v>
      </c>
      <c r="O23">
        <f>I23*0.15</f>
        <v>0</v>
      </c>
      <c r="P23">
        <f>ROUND(N23+O23,0)</f>
        <v>15</v>
      </c>
    </row>
    <row r="24" spans="1:16" x14ac:dyDescent="0.25">
      <c r="A24" s="11" t="s">
        <v>333</v>
      </c>
      <c r="B24" s="11">
        <v>22</v>
      </c>
      <c r="C24" s="12" t="s">
        <v>334</v>
      </c>
      <c r="D24" s="13">
        <v>85</v>
      </c>
      <c r="E24" s="14"/>
      <c r="F24" s="13"/>
      <c r="G24" s="13"/>
      <c r="H24" s="13"/>
      <c r="I24" s="13"/>
      <c r="J24" s="13"/>
      <c r="M24">
        <f>D24+E24+F24+G24+H24</f>
        <v>85</v>
      </c>
      <c r="N24">
        <f>D24*0.17+E24*0.17+F24*0.17+G24*0.17+H24*0.17</f>
        <v>14.450000000000001</v>
      </c>
      <c r="O24">
        <f>I24*0.15</f>
        <v>0</v>
      </c>
      <c r="P24">
        <f>ROUND(N24+O24,0)</f>
        <v>14</v>
      </c>
    </row>
    <row r="25" spans="1:16" x14ac:dyDescent="0.25">
      <c r="A25" s="11" t="s">
        <v>335</v>
      </c>
      <c r="B25" s="11">
        <v>23</v>
      </c>
      <c r="C25" s="12" t="s">
        <v>336</v>
      </c>
      <c r="D25" s="13">
        <v>63</v>
      </c>
      <c r="E25" s="14"/>
      <c r="F25" s="13"/>
      <c r="G25" s="13"/>
      <c r="H25" s="13"/>
      <c r="I25" s="13"/>
      <c r="J25" s="13"/>
      <c r="M25">
        <f>D25+E25+F25+G25+H25</f>
        <v>63</v>
      </c>
      <c r="N25">
        <f>D25*0.17+E25*0.17+F25*0.17+G25*0.17+H25*0.17</f>
        <v>10.71</v>
      </c>
      <c r="O25">
        <f>I25*0.15</f>
        <v>0</v>
      </c>
      <c r="P25">
        <f>ROUND(N25+O25,0)</f>
        <v>11</v>
      </c>
    </row>
    <row r="26" spans="1:16" x14ac:dyDescent="0.25">
      <c r="A26" s="11" t="s">
        <v>337</v>
      </c>
      <c r="B26" s="11">
        <v>24</v>
      </c>
      <c r="C26" s="12" t="s">
        <v>338</v>
      </c>
      <c r="D26" s="13">
        <v>83</v>
      </c>
      <c r="E26" s="14"/>
      <c r="F26" s="13"/>
      <c r="G26" s="13"/>
      <c r="H26" s="13"/>
      <c r="I26" s="13"/>
      <c r="J26" s="13"/>
      <c r="M26">
        <f>D26+E26+F26+G26+H26</f>
        <v>83</v>
      </c>
      <c r="N26">
        <f>D26*0.17+E26*0.17+F26*0.17+G26*0.17+H26*0.17</f>
        <v>14.110000000000001</v>
      </c>
      <c r="O26">
        <f>I26*0.15</f>
        <v>0</v>
      </c>
      <c r="P26">
        <f>ROUND(N26+O26,0)</f>
        <v>14</v>
      </c>
    </row>
    <row r="27" spans="1:16" x14ac:dyDescent="0.25">
      <c r="A27" s="11" t="s">
        <v>339</v>
      </c>
      <c r="B27" s="11">
        <v>25</v>
      </c>
      <c r="C27" s="12" t="s">
        <v>340</v>
      </c>
      <c r="D27" s="13">
        <v>100</v>
      </c>
      <c r="E27" s="14"/>
      <c r="F27" s="13"/>
      <c r="G27" s="13"/>
      <c r="H27" s="13"/>
      <c r="I27" s="13"/>
      <c r="J27" s="13"/>
      <c r="M27">
        <f>D27+E27+F27+G27+H27</f>
        <v>100</v>
      </c>
      <c r="N27">
        <f>D27*0.17+E27*0.17+F27*0.17+G27*0.17+H27*0.17</f>
        <v>17</v>
      </c>
      <c r="O27">
        <f>I27*0.15</f>
        <v>0</v>
      </c>
      <c r="P27">
        <f>ROUND(N27+O27,0)</f>
        <v>17</v>
      </c>
    </row>
    <row r="28" spans="1:16" x14ac:dyDescent="0.25">
      <c r="A28" s="11" t="s">
        <v>341</v>
      </c>
      <c r="B28" s="11">
        <v>26</v>
      </c>
      <c r="C28" s="12" t="s">
        <v>342</v>
      </c>
      <c r="D28" s="13">
        <v>92</v>
      </c>
      <c r="E28" s="14"/>
      <c r="F28" s="13"/>
      <c r="G28" s="13"/>
      <c r="H28" s="13"/>
      <c r="I28" s="13"/>
      <c r="J28" s="13"/>
      <c r="M28">
        <f>D28+E28+F28+G28+H28</f>
        <v>92</v>
      </c>
      <c r="N28">
        <f>D28*0.17+E28*0.17+F28*0.17+G28*0.17+H28*0.17</f>
        <v>15.64</v>
      </c>
      <c r="O28">
        <f>I28*0.15</f>
        <v>0</v>
      </c>
      <c r="P28">
        <f>ROUND(N28+O28,0)</f>
        <v>16</v>
      </c>
    </row>
    <row r="29" spans="1:16" x14ac:dyDescent="0.25">
      <c r="A29" s="11" t="s">
        <v>343</v>
      </c>
      <c r="B29" s="11">
        <v>27</v>
      </c>
      <c r="C29" s="12" t="s">
        <v>344</v>
      </c>
      <c r="D29" s="13">
        <v>100</v>
      </c>
      <c r="E29" s="14"/>
      <c r="F29" s="13"/>
      <c r="G29" s="13"/>
      <c r="H29" s="13"/>
      <c r="I29" s="13"/>
      <c r="J29" s="13"/>
      <c r="M29">
        <f>D29+E29+F29+G29+H29</f>
        <v>100</v>
      </c>
      <c r="N29">
        <f>D29*0.17+E29*0.17+F29*0.17+G29*0.17+H29*0.17</f>
        <v>17</v>
      </c>
      <c r="O29">
        <f>I29*0.15</f>
        <v>0</v>
      </c>
      <c r="P29">
        <f>ROUND(N29+O29,0)</f>
        <v>17</v>
      </c>
    </row>
    <row r="30" spans="1:16" x14ac:dyDescent="0.25">
      <c r="A30" s="11" t="s">
        <v>345</v>
      </c>
      <c r="B30" s="11">
        <v>28</v>
      </c>
      <c r="C30" s="12" t="s">
        <v>346</v>
      </c>
      <c r="D30" s="13">
        <v>99</v>
      </c>
      <c r="E30" s="14"/>
      <c r="F30" s="13"/>
      <c r="G30" s="13"/>
      <c r="H30" s="13"/>
      <c r="I30" s="13"/>
      <c r="J30" s="13"/>
      <c r="M30">
        <f>D30+E30+F30+G30+H30</f>
        <v>99</v>
      </c>
      <c r="N30">
        <f>D30*0.17+E30*0.17+F30*0.17+G30*0.17+H30*0.17</f>
        <v>16.830000000000002</v>
      </c>
      <c r="O30">
        <f>I30*0.15</f>
        <v>0</v>
      </c>
      <c r="P30">
        <f>ROUND(N30+O30,0)</f>
        <v>17</v>
      </c>
    </row>
    <row r="31" spans="1:16" x14ac:dyDescent="0.25">
      <c r="A31" s="11" t="s">
        <v>347</v>
      </c>
      <c r="B31" s="11">
        <v>29</v>
      </c>
      <c r="C31" s="12" t="s">
        <v>348</v>
      </c>
      <c r="D31" s="13">
        <v>92</v>
      </c>
      <c r="E31" s="14"/>
      <c r="F31" s="13"/>
      <c r="G31" s="13"/>
      <c r="H31" s="13"/>
      <c r="I31" s="13"/>
      <c r="J31" s="13"/>
      <c r="M31">
        <f>D31+E31+F31+G31+H31</f>
        <v>92</v>
      </c>
      <c r="N31">
        <f>D31*0.17+E31*0.17+F31*0.17+G31*0.17+H31*0.17</f>
        <v>15.64</v>
      </c>
      <c r="O31">
        <f>I31*0.15</f>
        <v>0</v>
      </c>
      <c r="P31">
        <f>ROUND(N31+O31,0)</f>
        <v>16</v>
      </c>
    </row>
  </sheetData>
  <sheetProtection algorithmName="SHA-512" hashValue="74EYzTAziR5XhQ737cDTK4NLFXC9JVA3EkvEXDgNLWt0To40uapJTY445sRI8PT5+a/60cn1AGrprwJL9cXo0A==" saltValue="UMHMHb9sc32gDSYgEC0MFA==" spinCount="100000" sheet="1" objects="1" scenarios="1"/>
  <dataValidations count="29">
    <dataValidation type="whole" allowBlank="1" showInputMessage="1" showErrorMessage="1" errorTitle="Valor fuera de rango" error="Ingrese un valor correcto" sqref="E3" xr:uid="{4BF8BA67-65BA-4DDA-906B-E8F9C68C8592}">
      <formula1>0</formula1>
      <formula2>100</formula2>
    </dataValidation>
    <dataValidation type="whole" allowBlank="1" showInputMessage="1" showErrorMessage="1" errorTitle="Valor fuera de rango" error="Ingrese un valor correcto" sqref="E4" xr:uid="{BD4F7CF7-152C-4B42-8658-B918FCB16181}">
      <formula1>0</formula1>
      <formula2>100</formula2>
    </dataValidation>
    <dataValidation type="whole" allowBlank="1" showInputMessage="1" showErrorMessage="1" errorTitle="Valor fuera de rango" error="Ingrese un valor correcto" sqref="E5" xr:uid="{5EF05789-A956-47FF-8B51-B2BD1CFDD4BF}">
      <formula1>0</formula1>
      <formula2>100</formula2>
    </dataValidation>
    <dataValidation type="whole" allowBlank="1" showInputMessage="1" showErrorMessage="1" errorTitle="Valor fuera de rango" error="Ingrese un valor correcto" sqref="E6" xr:uid="{E4A024FB-6652-44CE-87F6-F4D6A267464A}">
      <formula1>0</formula1>
      <formula2>100</formula2>
    </dataValidation>
    <dataValidation type="whole" allowBlank="1" showInputMessage="1" showErrorMessage="1" errorTitle="Valor fuera de rango" error="Ingrese un valor correcto" sqref="E7" xr:uid="{950E7773-ABC4-4C69-AF8B-36F980A07687}">
      <formula1>0</formula1>
      <formula2>100</formula2>
    </dataValidation>
    <dataValidation type="whole" allowBlank="1" showInputMessage="1" showErrorMessage="1" errorTitle="Valor fuera de rango" error="Ingrese un valor correcto" sqref="E8" xr:uid="{06A0657D-7A33-4C1B-84B0-43A4637CD79A}">
      <formula1>0</formula1>
      <formula2>100</formula2>
    </dataValidation>
    <dataValidation type="whole" allowBlank="1" showInputMessage="1" showErrorMessage="1" errorTitle="Valor fuera de rango" error="Ingrese un valor correcto" sqref="E9" xr:uid="{BA5D3B9A-A9D1-4B24-9FA9-EE23D1865CF0}">
      <formula1>0</formula1>
      <formula2>100</formula2>
    </dataValidation>
    <dataValidation type="whole" allowBlank="1" showInputMessage="1" showErrorMessage="1" errorTitle="Valor fuera de rango" error="Ingrese un valor correcto" sqref="E10" xr:uid="{123A3DBD-3667-4C13-99BC-391A6A23C7DE}">
      <formula1>0</formula1>
      <formula2>100</formula2>
    </dataValidation>
    <dataValidation type="whole" allowBlank="1" showInputMessage="1" showErrorMessage="1" errorTitle="Valor fuera de rango" error="Ingrese un valor correcto" sqref="E11" xr:uid="{CD91DD58-14E0-4283-87D5-6F1FD71412B8}">
      <formula1>0</formula1>
      <formula2>100</formula2>
    </dataValidation>
    <dataValidation type="whole" allowBlank="1" showInputMessage="1" showErrorMessage="1" errorTitle="Valor fuera de rango" error="Ingrese un valor correcto" sqref="E12" xr:uid="{7BF47760-49DA-4722-82B7-6BD9F7ADA77E}">
      <formula1>0</formula1>
      <formula2>100</formula2>
    </dataValidation>
    <dataValidation type="whole" allowBlank="1" showInputMessage="1" showErrorMessage="1" errorTitle="Valor fuera de rango" error="Ingrese un valor correcto" sqref="E13" xr:uid="{445892A8-3FF3-4551-90AD-FF9B75583924}">
      <formula1>0</formula1>
      <formula2>100</formula2>
    </dataValidation>
    <dataValidation type="whole" allowBlank="1" showInputMessage="1" showErrorMessage="1" errorTitle="Valor fuera de rango" error="Ingrese un valor correcto" sqref="E14" xr:uid="{4D0565A0-871C-4C18-AC27-98C6BE8E8536}">
      <formula1>0</formula1>
      <formula2>100</formula2>
    </dataValidation>
    <dataValidation type="whole" allowBlank="1" showInputMessage="1" showErrorMessage="1" errorTitle="Valor fuera de rango" error="Ingrese un valor correcto" sqref="E15" xr:uid="{3D2132BA-4641-4600-9F77-FEA9F25BC04A}">
      <formula1>0</formula1>
      <formula2>100</formula2>
    </dataValidation>
    <dataValidation type="whole" allowBlank="1" showInputMessage="1" showErrorMessage="1" errorTitle="Valor fuera de rango" error="Ingrese un valor correcto" sqref="E16" xr:uid="{2AE84746-6B64-49E3-B17E-8E913D133828}">
      <formula1>0</formula1>
      <formula2>100</formula2>
    </dataValidation>
    <dataValidation type="whole" allowBlank="1" showInputMessage="1" showErrorMessage="1" errorTitle="Valor fuera de rango" error="Ingrese un valor correcto" sqref="E17" xr:uid="{8AA5A312-35F0-4102-B143-F8B8BBD11115}">
      <formula1>0</formula1>
      <formula2>100</formula2>
    </dataValidation>
    <dataValidation type="whole" allowBlank="1" showInputMessage="1" showErrorMessage="1" errorTitle="Valor fuera de rango" error="Ingrese un valor correcto" sqref="E18" xr:uid="{1B376D64-27D5-4764-8326-CDAE565101C7}">
      <formula1>0</formula1>
      <formula2>100</formula2>
    </dataValidation>
    <dataValidation type="whole" allowBlank="1" showInputMessage="1" showErrorMessage="1" errorTitle="Valor fuera de rango" error="Ingrese un valor correcto" sqref="E19" xr:uid="{FFB90A6F-57F8-49C3-93BF-21DED8986EB1}">
      <formula1>0</formula1>
      <formula2>100</formula2>
    </dataValidation>
    <dataValidation type="whole" allowBlank="1" showInputMessage="1" showErrorMessage="1" errorTitle="Valor fuera de rango" error="Ingrese un valor correcto" sqref="E20" xr:uid="{E5203669-2371-4EA0-A43D-B30B7B44CCAA}">
      <formula1>0</formula1>
      <formula2>100</formula2>
    </dataValidation>
    <dataValidation type="whole" allowBlank="1" showInputMessage="1" showErrorMessage="1" errorTitle="Valor fuera de rango" error="Ingrese un valor correcto" sqref="E21" xr:uid="{CA1E3F30-B9A2-48BE-8F7A-9985F2351778}">
      <formula1>0</formula1>
      <formula2>100</formula2>
    </dataValidation>
    <dataValidation type="whole" allowBlank="1" showInputMessage="1" showErrorMessage="1" errorTitle="Valor fuera de rango" error="Ingrese un valor correcto" sqref="E22" xr:uid="{80A93199-8F7B-4EED-A76C-D5B533FD6041}">
      <formula1>0</formula1>
      <formula2>100</formula2>
    </dataValidation>
    <dataValidation type="whole" allowBlank="1" showInputMessage="1" showErrorMessage="1" errorTitle="Valor fuera de rango" error="Ingrese un valor correcto" sqref="E23" xr:uid="{33876788-81B4-465C-A149-16A1654D29DD}">
      <formula1>0</formula1>
      <formula2>100</formula2>
    </dataValidation>
    <dataValidation type="whole" allowBlank="1" showInputMessage="1" showErrorMessage="1" errorTitle="Valor fuera de rango" error="Ingrese un valor correcto" sqref="E24" xr:uid="{87885866-8964-4526-ADE9-B78326F49AB3}">
      <formula1>0</formula1>
      <formula2>100</formula2>
    </dataValidation>
    <dataValidation type="whole" allowBlank="1" showInputMessage="1" showErrorMessage="1" errorTitle="Valor fuera de rango" error="Ingrese un valor correcto" sqref="E25" xr:uid="{7142675F-7297-4D51-977D-D4513AD239CB}">
      <formula1>0</formula1>
      <formula2>100</formula2>
    </dataValidation>
    <dataValidation type="whole" allowBlank="1" showInputMessage="1" showErrorMessage="1" errorTitle="Valor fuera de rango" error="Ingrese un valor correcto" sqref="E26" xr:uid="{11CF029E-BAA0-452D-B68D-0344750E56FE}">
      <formula1>0</formula1>
      <formula2>100</formula2>
    </dataValidation>
    <dataValidation type="whole" allowBlank="1" showInputMessage="1" showErrorMessage="1" errorTitle="Valor fuera de rango" error="Ingrese un valor correcto" sqref="E27" xr:uid="{D7EB0DAD-E210-4148-853D-2DF53B035019}">
      <formula1>0</formula1>
      <formula2>100</formula2>
    </dataValidation>
    <dataValidation type="whole" allowBlank="1" showInputMessage="1" showErrorMessage="1" errorTitle="Valor fuera de rango" error="Ingrese un valor correcto" sqref="E28" xr:uid="{C8F65FA2-801F-4930-AAE8-C65490EC1296}">
      <formula1>0</formula1>
      <formula2>100</formula2>
    </dataValidation>
    <dataValidation type="whole" allowBlank="1" showInputMessage="1" showErrorMessage="1" errorTitle="Valor fuera de rango" error="Ingrese un valor correcto" sqref="E29" xr:uid="{D4F2EE0D-1D77-4810-BB0E-C2D830285BA5}">
      <formula1>0</formula1>
      <formula2>100</formula2>
    </dataValidation>
    <dataValidation type="whole" allowBlank="1" showInputMessage="1" showErrorMessage="1" errorTitle="Valor fuera de rango" error="Ingrese un valor correcto" sqref="E30" xr:uid="{EA90A9FB-DF68-4E87-BEAF-E2ABB71BAE08}">
      <formula1>0</formula1>
      <formula2>100</formula2>
    </dataValidation>
    <dataValidation type="whole" allowBlank="1" showInputMessage="1" showErrorMessage="1" errorTitle="Valor fuera de rango" error="Ingrese un valor correcto" sqref="E31" xr:uid="{06B7D43D-DCCA-4910-802C-A77FE80A06F7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8F87E-9E2F-4BE2-A49C-76EABAF6B459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42578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350</v>
      </c>
      <c r="C1" s="1" t="s">
        <v>351</v>
      </c>
      <c r="D1" s="5" t="s">
        <v>412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352</v>
      </c>
      <c r="B3" s="11">
        <v>1</v>
      </c>
      <c r="C3" s="12" t="s">
        <v>353</v>
      </c>
      <c r="D3" s="13">
        <v>76</v>
      </c>
      <c r="E3" s="14"/>
      <c r="F3" s="13"/>
      <c r="G3" s="13"/>
      <c r="H3" s="13"/>
      <c r="I3" s="13"/>
      <c r="J3" s="13"/>
      <c r="M3">
        <f>D3+E3+F3+G3+H3</f>
        <v>76</v>
      </c>
      <c r="N3">
        <f>D3*0.17+E3*0.17+F3*0.17+G3*0.17+H3*0.17</f>
        <v>12.920000000000002</v>
      </c>
      <c r="O3">
        <f>I3*0.15</f>
        <v>0</v>
      </c>
      <c r="P3">
        <f>ROUND(N3+O3,0)</f>
        <v>13</v>
      </c>
    </row>
    <row r="4" spans="1:16" x14ac:dyDescent="0.25">
      <c r="A4" s="11" t="s">
        <v>354</v>
      </c>
      <c r="B4" s="11">
        <v>2</v>
      </c>
      <c r="C4" s="12" t="s">
        <v>355</v>
      </c>
      <c r="D4" s="13">
        <v>83</v>
      </c>
      <c r="E4" s="14"/>
      <c r="F4" s="13"/>
      <c r="G4" s="13"/>
      <c r="H4" s="13"/>
      <c r="I4" s="13"/>
      <c r="J4" s="13"/>
      <c r="M4">
        <f>D4+E4+F4+G4+H4</f>
        <v>83</v>
      </c>
      <c r="N4">
        <f>D4*0.17+E4*0.17+F4*0.17+G4*0.17+H4*0.17</f>
        <v>14.110000000000001</v>
      </c>
      <c r="O4">
        <f>I4*0.15</f>
        <v>0</v>
      </c>
      <c r="P4">
        <f>ROUND(N4+O4,0)</f>
        <v>14</v>
      </c>
    </row>
    <row r="5" spans="1:16" x14ac:dyDescent="0.25">
      <c r="A5" s="11" t="s">
        <v>356</v>
      </c>
      <c r="B5" s="11">
        <v>3</v>
      </c>
      <c r="C5" s="12" t="s">
        <v>357</v>
      </c>
      <c r="D5" s="13">
        <v>95</v>
      </c>
      <c r="E5" s="14"/>
      <c r="F5" s="13"/>
      <c r="G5" s="13"/>
      <c r="H5" s="13"/>
      <c r="I5" s="13"/>
      <c r="J5" s="13"/>
      <c r="M5">
        <f>D5+E5+F5+G5+H5</f>
        <v>95</v>
      </c>
      <c r="N5">
        <f>D5*0.17+E5*0.17+F5*0.17+G5*0.17+H5*0.17</f>
        <v>16.150000000000002</v>
      </c>
      <c r="O5">
        <f>I5*0.15</f>
        <v>0</v>
      </c>
      <c r="P5">
        <f>ROUND(N5+O5,0)</f>
        <v>16</v>
      </c>
    </row>
    <row r="6" spans="1:16" x14ac:dyDescent="0.25">
      <c r="A6" s="11" t="s">
        <v>358</v>
      </c>
      <c r="B6" s="11">
        <v>4</v>
      </c>
      <c r="C6" s="12" t="s">
        <v>359</v>
      </c>
      <c r="D6" s="13">
        <v>89</v>
      </c>
      <c r="E6" s="14"/>
      <c r="F6" s="13"/>
      <c r="G6" s="13"/>
      <c r="H6" s="13"/>
      <c r="I6" s="13"/>
      <c r="J6" s="13"/>
      <c r="M6">
        <f>D6+E6+F6+G6+H6</f>
        <v>89</v>
      </c>
      <c r="N6">
        <f>D6*0.17+E6*0.17+F6*0.17+G6*0.17+H6*0.17</f>
        <v>15.13</v>
      </c>
      <c r="O6">
        <f>I6*0.15</f>
        <v>0</v>
      </c>
      <c r="P6">
        <f>ROUND(N6+O6,0)</f>
        <v>15</v>
      </c>
    </row>
    <row r="7" spans="1:16" x14ac:dyDescent="0.25">
      <c r="A7" s="11" t="s">
        <v>360</v>
      </c>
      <c r="B7" s="11">
        <v>5</v>
      </c>
      <c r="C7" s="12" t="s">
        <v>361</v>
      </c>
      <c r="D7" s="13">
        <v>84</v>
      </c>
      <c r="E7" s="14"/>
      <c r="F7" s="13"/>
      <c r="G7" s="13"/>
      <c r="H7" s="13"/>
      <c r="I7" s="13"/>
      <c r="J7" s="13"/>
      <c r="M7">
        <f>D7+E7+F7+G7+H7</f>
        <v>84</v>
      </c>
      <c r="N7">
        <f>D7*0.17+E7*0.17+F7*0.17+G7*0.17+H7*0.17</f>
        <v>14.280000000000001</v>
      </c>
      <c r="O7">
        <f>I7*0.15</f>
        <v>0</v>
      </c>
      <c r="P7">
        <f>ROUND(N7+O7,0)</f>
        <v>14</v>
      </c>
    </row>
    <row r="8" spans="1:16" x14ac:dyDescent="0.25">
      <c r="A8" s="11" t="s">
        <v>362</v>
      </c>
      <c r="B8" s="11">
        <v>6</v>
      </c>
      <c r="C8" s="12" t="s">
        <v>363</v>
      </c>
      <c r="D8" s="13">
        <v>80</v>
      </c>
      <c r="E8" s="14"/>
      <c r="F8" s="13"/>
      <c r="G8" s="13"/>
      <c r="H8" s="13"/>
      <c r="I8" s="13"/>
      <c r="J8" s="13"/>
      <c r="M8">
        <f>D8+E8+F8+G8+H8</f>
        <v>80</v>
      </c>
      <c r="N8">
        <f>D8*0.17+E8*0.17+F8*0.17+G8*0.17+H8*0.17</f>
        <v>13.600000000000001</v>
      </c>
      <c r="O8">
        <f>I8*0.15</f>
        <v>0</v>
      </c>
      <c r="P8">
        <f>ROUND(N8+O8,0)</f>
        <v>14</v>
      </c>
    </row>
    <row r="9" spans="1:16" x14ac:dyDescent="0.25">
      <c r="A9" s="11" t="s">
        <v>364</v>
      </c>
      <c r="B9" s="11">
        <v>7</v>
      </c>
      <c r="C9" s="12" t="s">
        <v>365</v>
      </c>
      <c r="D9" s="13">
        <v>91</v>
      </c>
      <c r="E9" s="14"/>
      <c r="F9" s="13"/>
      <c r="G9" s="13"/>
      <c r="H9" s="13"/>
      <c r="I9" s="13"/>
      <c r="J9" s="13"/>
      <c r="M9">
        <f>D9+E9+F9+G9+H9</f>
        <v>91</v>
      </c>
      <c r="N9">
        <f>D9*0.17+E9*0.17+F9*0.17+G9*0.17+H9*0.17</f>
        <v>15.47</v>
      </c>
      <c r="O9">
        <f>I9*0.15</f>
        <v>0</v>
      </c>
      <c r="P9">
        <f>ROUND(N9+O9,0)</f>
        <v>15</v>
      </c>
    </row>
    <row r="10" spans="1:16" x14ac:dyDescent="0.25">
      <c r="A10" s="11" t="s">
        <v>366</v>
      </c>
      <c r="B10" s="11">
        <v>8</v>
      </c>
      <c r="C10" s="12" t="s">
        <v>367</v>
      </c>
      <c r="D10" s="13">
        <v>90</v>
      </c>
      <c r="E10" s="14"/>
      <c r="F10" s="13"/>
      <c r="G10" s="13"/>
      <c r="H10" s="13"/>
      <c r="I10" s="13"/>
      <c r="J10" s="13"/>
      <c r="M10">
        <f>D10+E10+F10+G10+H10</f>
        <v>90</v>
      </c>
      <c r="N10">
        <f>D10*0.17+E10*0.17+F10*0.17+G10*0.17+H10*0.17</f>
        <v>15.3</v>
      </c>
      <c r="O10">
        <f>I10*0.15</f>
        <v>0</v>
      </c>
      <c r="P10">
        <f>ROUND(N10+O10,0)</f>
        <v>15</v>
      </c>
    </row>
    <row r="11" spans="1:16" x14ac:dyDescent="0.25">
      <c r="A11" s="11" t="s">
        <v>368</v>
      </c>
      <c r="B11" s="11">
        <v>9</v>
      </c>
      <c r="C11" s="12" t="s">
        <v>369</v>
      </c>
      <c r="D11" s="13">
        <v>100</v>
      </c>
      <c r="E11" s="14"/>
      <c r="F11" s="13"/>
      <c r="G11" s="13"/>
      <c r="H11" s="13"/>
      <c r="I11" s="13"/>
      <c r="J11" s="13"/>
      <c r="M11">
        <f>D11+E11+F11+G11+H11</f>
        <v>100</v>
      </c>
      <c r="N11">
        <f>D11*0.17+E11*0.17+F11*0.17+G11*0.17+H11*0.17</f>
        <v>17</v>
      </c>
      <c r="O11">
        <f>I11*0.15</f>
        <v>0</v>
      </c>
      <c r="P11">
        <f>ROUND(N11+O11,0)</f>
        <v>17</v>
      </c>
    </row>
    <row r="12" spans="1:16" x14ac:dyDescent="0.25">
      <c r="A12" s="11" t="s">
        <v>370</v>
      </c>
      <c r="B12" s="11">
        <v>10</v>
      </c>
      <c r="C12" s="12" t="s">
        <v>371</v>
      </c>
      <c r="D12" s="13">
        <v>100</v>
      </c>
      <c r="E12" s="14"/>
      <c r="F12" s="13"/>
      <c r="G12" s="13"/>
      <c r="H12" s="13"/>
      <c r="I12" s="13"/>
      <c r="J12" s="13"/>
      <c r="M12">
        <f>D12+E12+F12+G12+H12</f>
        <v>100</v>
      </c>
      <c r="N12">
        <f>D12*0.17+E12*0.17+F12*0.17+G12*0.17+H12*0.17</f>
        <v>17</v>
      </c>
      <c r="O12">
        <f>I12*0.15</f>
        <v>0</v>
      </c>
      <c r="P12">
        <f>ROUND(N12+O12,0)</f>
        <v>17</v>
      </c>
    </row>
    <row r="13" spans="1:16" x14ac:dyDescent="0.25">
      <c r="A13" s="11" t="s">
        <v>372</v>
      </c>
      <c r="B13" s="11">
        <v>11</v>
      </c>
      <c r="C13" s="12" t="s">
        <v>373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374</v>
      </c>
      <c r="B14" s="11">
        <v>12</v>
      </c>
      <c r="C14" s="12" t="s">
        <v>375</v>
      </c>
      <c r="D14" s="13">
        <v>87</v>
      </c>
      <c r="E14" s="14"/>
      <c r="F14" s="13"/>
      <c r="G14" s="13"/>
      <c r="H14" s="13"/>
      <c r="I14" s="13"/>
      <c r="J14" s="13"/>
      <c r="M14">
        <f>D14+E14+F14+G14+H14</f>
        <v>87</v>
      </c>
      <c r="N14">
        <f>D14*0.17+E14*0.17+F14*0.17+G14*0.17+H14*0.17</f>
        <v>14.790000000000001</v>
      </c>
      <c r="O14">
        <f>I14*0.15</f>
        <v>0</v>
      </c>
      <c r="P14">
        <f>ROUND(N14+O14,0)</f>
        <v>15</v>
      </c>
    </row>
    <row r="15" spans="1:16" x14ac:dyDescent="0.25">
      <c r="A15" s="11" t="s">
        <v>376</v>
      </c>
      <c r="B15" s="11">
        <v>13</v>
      </c>
      <c r="C15" s="12" t="s">
        <v>377</v>
      </c>
      <c r="D15" s="13">
        <v>92</v>
      </c>
      <c r="E15" s="14"/>
      <c r="F15" s="13"/>
      <c r="G15" s="13"/>
      <c r="H15" s="13"/>
      <c r="I15" s="13"/>
      <c r="J15" s="13"/>
      <c r="M15">
        <f>D15+E15+F15+G15+H15</f>
        <v>92</v>
      </c>
      <c r="N15">
        <f>D15*0.17+E15*0.17+F15*0.17+G15*0.17+H15*0.17</f>
        <v>15.64</v>
      </c>
      <c r="O15">
        <f>I15*0.15</f>
        <v>0</v>
      </c>
      <c r="P15">
        <f>ROUND(N15+O15,0)</f>
        <v>16</v>
      </c>
    </row>
    <row r="16" spans="1:16" x14ac:dyDescent="0.25">
      <c r="A16" s="11" t="s">
        <v>378</v>
      </c>
      <c r="B16" s="11">
        <v>14</v>
      </c>
      <c r="C16" s="12" t="s">
        <v>379</v>
      </c>
      <c r="D16" s="13">
        <v>91</v>
      </c>
      <c r="E16" s="14"/>
      <c r="F16" s="13"/>
      <c r="G16" s="13"/>
      <c r="H16" s="13"/>
      <c r="I16" s="13"/>
      <c r="J16" s="13"/>
      <c r="M16">
        <f>D16+E16+F16+G16+H16</f>
        <v>91</v>
      </c>
      <c r="N16">
        <f>D16*0.17+E16*0.17+F16*0.17+G16*0.17+H16*0.17</f>
        <v>15.47</v>
      </c>
      <c r="O16">
        <f>I16*0.15</f>
        <v>0</v>
      </c>
      <c r="P16">
        <f>ROUND(N16+O16,0)</f>
        <v>15</v>
      </c>
    </row>
    <row r="17" spans="1:16" x14ac:dyDescent="0.25">
      <c r="A17" s="11" t="s">
        <v>380</v>
      </c>
      <c r="B17" s="11">
        <v>15</v>
      </c>
      <c r="C17" s="12" t="s">
        <v>381</v>
      </c>
      <c r="D17" s="13">
        <v>100</v>
      </c>
      <c r="E17" s="14"/>
      <c r="F17" s="13"/>
      <c r="G17" s="13"/>
      <c r="H17" s="13"/>
      <c r="I17" s="13"/>
      <c r="J17" s="13"/>
      <c r="M17">
        <f>D17+E17+F17+G17+H17</f>
        <v>100</v>
      </c>
      <c r="N17">
        <f>D17*0.17+E17*0.17+F17*0.17+G17*0.17+H17*0.17</f>
        <v>17</v>
      </c>
      <c r="O17">
        <f>I17*0.15</f>
        <v>0</v>
      </c>
      <c r="P17">
        <f>ROUND(N17+O17,0)</f>
        <v>17</v>
      </c>
    </row>
    <row r="18" spans="1:16" x14ac:dyDescent="0.25">
      <c r="A18" s="11" t="s">
        <v>382</v>
      </c>
      <c r="B18" s="11">
        <v>16</v>
      </c>
      <c r="C18" s="12" t="s">
        <v>383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384</v>
      </c>
      <c r="B19" s="11">
        <v>17</v>
      </c>
      <c r="C19" s="12" t="s">
        <v>385</v>
      </c>
      <c r="D19" s="13">
        <v>87</v>
      </c>
      <c r="E19" s="14"/>
      <c r="F19" s="13"/>
      <c r="G19" s="13"/>
      <c r="H19" s="13"/>
      <c r="I19" s="13"/>
      <c r="J19" s="13"/>
      <c r="M19">
        <f>D19+E19+F19+G19+H19</f>
        <v>87</v>
      </c>
      <c r="N19">
        <f>D19*0.17+E19*0.17+F19*0.17+G19*0.17+H19*0.17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386</v>
      </c>
      <c r="B20" s="11">
        <v>18</v>
      </c>
      <c r="C20" s="12" t="s">
        <v>387</v>
      </c>
      <c r="D20" s="13">
        <v>92</v>
      </c>
      <c r="E20" s="14"/>
      <c r="F20" s="13"/>
      <c r="G20" s="13"/>
      <c r="H20" s="13"/>
      <c r="I20" s="13"/>
      <c r="J20" s="13"/>
      <c r="M20">
        <f>D20+E20+F20+G20+H20</f>
        <v>92</v>
      </c>
      <c r="N20">
        <f>D20*0.17+E20*0.17+F20*0.17+G20*0.17+H20*0.17</f>
        <v>15.64</v>
      </c>
      <c r="O20">
        <f>I20*0.15</f>
        <v>0</v>
      </c>
      <c r="P20">
        <f>ROUND(N20+O20,0)</f>
        <v>16</v>
      </c>
    </row>
    <row r="21" spans="1:16" x14ac:dyDescent="0.25">
      <c r="A21" s="11" t="s">
        <v>388</v>
      </c>
      <c r="B21" s="11">
        <v>19</v>
      </c>
      <c r="C21" s="12" t="s">
        <v>389</v>
      </c>
      <c r="D21" s="13">
        <v>95</v>
      </c>
      <c r="E21" s="14"/>
      <c r="F21" s="13"/>
      <c r="G21" s="13"/>
      <c r="H21" s="13"/>
      <c r="I21" s="13"/>
      <c r="J21" s="13"/>
      <c r="M21">
        <f>D21+E21+F21+G21+H21</f>
        <v>95</v>
      </c>
      <c r="N21">
        <f>D21*0.17+E21*0.17+F21*0.17+G21*0.17+H21*0.17</f>
        <v>16.150000000000002</v>
      </c>
      <c r="O21">
        <f>I21*0.15</f>
        <v>0</v>
      </c>
      <c r="P21">
        <f>ROUND(N21+O21,0)</f>
        <v>16</v>
      </c>
    </row>
    <row r="22" spans="1:16" x14ac:dyDescent="0.25">
      <c r="A22" s="11" t="s">
        <v>390</v>
      </c>
      <c r="B22" s="11">
        <v>20</v>
      </c>
      <c r="C22" s="12" t="s">
        <v>391</v>
      </c>
      <c r="D22" s="13">
        <v>91</v>
      </c>
      <c r="E22" s="14"/>
      <c r="F22" s="13"/>
      <c r="G22" s="13"/>
      <c r="H22" s="13"/>
      <c r="I22" s="13"/>
      <c r="J22" s="13"/>
      <c r="M22">
        <f>D22+E22+F22+G22+H22</f>
        <v>91</v>
      </c>
      <c r="N22">
        <f>D22*0.17+E22*0.17+F22*0.17+G22*0.17+H22*0.17</f>
        <v>15.47</v>
      </c>
      <c r="O22">
        <f>I22*0.15</f>
        <v>0</v>
      </c>
      <c r="P22">
        <f>ROUND(N22+O22,0)</f>
        <v>15</v>
      </c>
    </row>
    <row r="23" spans="1:16" x14ac:dyDescent="0.25">
      <c r="A23" s="11" t="s">
        <v>392</v>
      </c>
      <c r="B23" s="11">
        <v>21</v>
      </c>
      <c r="C23" s="12" t="s">
        <v>393</v>
      </c>
      <c r="D23" s="13">
        <v>95</v>
      </c>
      <c r="E23" s="14"/>
      <c r="F23" s="13"/>
      <c r="G23" s="13"/>
      <c r="H23" s="13"/>
      <c r="I23" s="13"/>
      <c r="J23" s="13"/>
      <c r="M23">
        <f>D23+E23+F23+G23+H23</f>
        <v>95</v>
      </c>
      <c r="N23">
        <f>D23*0.17+E23*0.17+F23*0.17+G23*0.17+H23*0.17</f>
        <v>16.150000000000002</v>
      </c>
      <c r="O23">
        <f>I23*0.15</f>
        <v>0</v>
      </c>
      <c r="P23">
        <f>ROUND(N23+O23,0)</f>
        <v>16</v>
      </c>
    </row>
    <row r="24" spans="1:16" x14ac:dyDescent="0.25">
      <c r="A24" s="11" t="s">
        <v>394</v>
      </c>
      <c r="B24" s="11">
        <v>22</v>
      </c>
      <c r="C24" s="12" t="s">
        <v>395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396</v>
      </c>
      <c r="B25" s="11">
        <v>23</v>
      </c>
      <c r="C25" s="12" t="s">
        <v>397</v>
      </c>
      <c r="D25" s="13">
        <v>100</v>
      </c>
      <c r="E25" s="14"/>
      <c r="F25" s="13"/>
      <c r="G25" s="13"/>
      <c r="H25" s="13"/>
      <c r="I25" s="13"/>
      <c r="J25" s="13"/>
      <c r="M25">
        <f>D25+E25+F25+G25+H25</f>
        <v>100</v>
      </c>
      <c r="N25">
        <f>D25*0.17+E25*0.17+F25*0.17+G25*0.17+H25*0.17</f>
        <v>17</v>
      </c>
      <c r="O25">
        <f>I25*0.15</f>
        <v>0</v>
      </c>
      <c r="P25">
        <f>ROUND(N25+O25,0)</f>
        <v>17</v>
      </c>
    </row>
    <row r="26" spans="1:16" x14ac:dyDescent="0.25">
      <c r="A26" s="11" t="s">
        <v>398</v>
      </c>
      <c r="B26" s="11">
        <v>24</v>
      </c>
      <c r="C26" s="12" t="s">
        <v>399</v>
      </c>
      <c r="D26" s="13">
        <v>93</v>
      </c>
      <c r="E26" s="14"/>
      <c r="F26" s="13"/>
      <c r="G26" s="13"/>
      <c r="H26" s="13"/>
      <c r="I26" s="13"/>
      <c r="J26" s="13"/>
      <c r="M26">
        <f>D26+E26+F26+G26+H26</f>
        <v>93</v>
      </c>
      <c r="N26">
        <f>D26*0.17+E26*0.17+F26*0.17+G26*0.17+H26*0.17</f>
        <v>15.81</v>
      </c>
      <c r="O26">
        <f>I26*0.15</f>
        <v>0</v>
      </c>
      <c r="P26">
        <f>ROUND(N26+O26,0)</f>
        <v>16</v>
      </c>
    </row>
    <row r="27" spans="1:16" x14ac:dyDescent="0.25">
      <c r="A27" s="11" t="s">
        <v>400</v>
      </c>
      <c r="B27" s="11">
        <v>25</v>
      </c>
      <c r="C27" s="12" t="s">
        <v>401</v>
      </c>
      <c r="D27" s="13">
        <v>90</v>
      </c>
      <c r="E27" s="14"/>
      <c r="F27" s="13"/>
      <c r="G27" s="13"/>
      <c r="H27" s="13"/>
      <c r="I27" s="13"/>
      <c r="J27" s="13"/>
      <c r="M27">
        <f>D27+E27+F27+G27+H27</f>
        <v>90</v>
      </c>
      <c r="N27">
        <f>D27*0.17+E27*0.17+F27*0.17+G27*0.17+H27*0.17</f>
        <v>15.3</v>
      </c>
      <c r="O27">
        <f>I27*0.15</f>
        <v>0</v>
      </c>
      <c r="P27">
        <f>ROUND(N27+O27,0)</f>
        <v>15</v>
      </c>
    </row>
    <row r="28" spans="1:16" x14ac:dyDescent="0.25">
      <c r="A28" s="11" t="s">
        <v>402</v>
      </c>
      <c r="B28" s="11">
        <v>26</v>
      </c>
      <c r="C28" s="12" t="s">
        <v>403</v>
      </c>
      <c r="D28" s="13">
        <v>85</v>
      </c>
      <c r="E28" s="14"/>
      <c r="F28" s="13"/>
      <c r="G28" s="13"/>
      <c r="H28" s="13"/>
      <c r="I28" s="13"/>
      <c r="J28" s="13"/>
      <c r="M28">
        <f>D28+E28+F28+G28+H28</f>
        <v>85</v>
      </c>
      <c r="N28">
        <f>D28*0.17+E28*0.17+F28*0.17+G28*0.17+H28*0.17</f>
        <v>14.450000000000001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404</v>
      </c>
      <c r="B29" s="11">
        <v>27</v>
      </c>
      <c r="C29" s="12" t="s">
        <v>405</v>
      </c>
      <c r="D29" s="13">
        <v>80</v>
      </c>
      <c r="E29" s="14"/>
      <c r="F29" s="13"/>
      <c r="G29" s="13"/>
      <c r="H29" s="13"/>
      <c r="I29" s="13"/>
      <c r="J29" s="13"/>
      <c r="M29">
        <f>D29+E29+F29+G29+H29</f>
        <v>80</v>
      </c>
      <c r="N29">
        <f>D29*0.17+E29*0.17+F29*0.17+G29*0.17+H29*0.17</f>
        <v>13.600000000000001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406</v>
      </c>
      <c r="B30" s="11">
        <v>28</v>
      </c>
      <c r="C30" s="12" t="s">
        <v>407</v>
      </c>
      <c r="D30" s="13">
        <v>94</v>
      </c>
      <c r="E30" s="14"/>
      <c r="F30" s="13"/>
      <c r="G30" s="13"/>
      <c r="H30" s="13"/>
      <c r="I30" s="13"/>
      <c r="J30" s="13"/>
      <c r="M30">
        <f>D30+E30+F30+G30+H30</f>
        <v>94</v>
      </c>
      <c r="N30">
        <f>D30*0.17+E30*0.17+F30*0.17+G30*0.17+H30*0.17</f>
        <v>15.98</v>
      </c>
      <c r="O30">
        <f>I30*0.15</f>
        <v>0</v>
      </c>
      <c r="P30">
        <f>ROUND(N30+O30,0)</f>
        <v>16</v>
      </c>
    </row>
    <row r="31" spans="1:16" x14ac:dyDescent="0.25">
      <c r="A31" s="11" t="s">
        <v>408</v>
      </c>
      <c r="B31" s="11">
        <v>29</v>
      </c>
      <c r="C31" s="12" t="s">
        <v>409</v>
      </c>
      <c r="D31" s="13">
        <v>93</v>
      </c>
      <c r="E31" s="14"/>
      <c r="F31" s="13"/>
      <c r="G31" s="13"/>
      <c r="H31" s="13"/>
      <c r="I31" s="13"/>
      <c r="J31" s="13"/>
      <c r="M31">
        <f>D31+E31+F31+G31+H31</f>
        <v>93</v>
      </c>
      <c r="N31">
        <f>D31*0.17+E31*0.17+F31*0.17+G31*0.17+H31*0.17</f>
        <v>15.81</v>
      </c>
      <c r="O31">
        <f>I31*0.15</f>
        <v>0</v>
      </c>
      <c r="P31">
        <f>ROUND(N31+O31,0)</f>
        <v>16</v>
      </c>
    </row>
    <row r="32" spans="1:16" x14ac:dyDescent="0.25">
      <c r="A32" s="11" t="s">
        <v>410</v>
      </c>
      <c r="B32" s="11">
        <v>30</v>
      </c>
      <c r="C32" s="12" t="s">
        <v>411</v>
      </c>
      <c r="D32" s="13">
        <v>97</v>
      </c>
      <c r="E32" s="14"/>
      <c r="F32" s="13"/>
      <c r="G32" s="13"/>
      <c r="H32" s="13"/>
      <c r="I32" s="13"/>
      <c r="J32" s="13"/>
      <c r="M32">
        <f>D32+E32+F32+G32+H32</f>
        <v>97</v>
      </c>
      <c r="N32">
        <f>D32*0.17+E32*0.17+F32*0.17+G32*0.17+H32*0.17</f>
        <v>16.490000000000002</v>
      </c>
      <c r="O32">
        <f>I32*0.15</f>
        <v>0</v>
      </c>
      <c r="P32">
        <f>ROUND(N32+O32,0)</f>
        <v>16</v>
      </c>
    </row>
  </sheetData>
  <sheetProtection algorithmName="SHA-512" hashValue="RUa0qalZPtLLsJsB1SvY63FSxesqn7ieJXwV0hrwPiDx90QESOiECSUn9LDTPIkxZq3rYiyY/DVlOSz/nqfWng==" saltValue="4luxPbDGpOaZwIBitl9w9A==" spinCount="100000" sheet="1" objects="1" scenarios="1"/>
  <dataValidations count="30">
    <dataValidation type="whole" allowBlank="1" showInputMessage="1" showErrorMessage="1" errorTitle="Valor fuera de rango" error="Ingrese un valor correcto" sqref="E3" xr:uid="{9C1ADD68-27C6-400A-8D18-433A6C3D795E}">
      <formula1>0</formula1>
      <formula2>100</formula2>
    </dataValidation>
    <dataValidation type="whole" allowBlank="1" showInputMessage="1" showErrorMessage="1" errorTitle="Valor fuera de rango" error="Ingrese un valor correcto" sqref="E4" xr:uid="{E78B6624-08D3-4CB4-9FDA-0328FBEA19EA}">
      <formula1>0</formula1>
      <formula2>100</formula2>
    </dataValidation>
    <dataValidation type="whole" allowBlank="1" showInputMessage="1" showErrorMessage="1" errorTitle="Valor fuera de rango" error="Ingrese un valor correcto" sqref="E5" xr:uid="{A5214009-B638-4761-910B-4409762403A0}">
      <formula1>0</formula1>
      <formula2>100</formula2>
    </dataValidation>
    <dataValidation type="whole" allowBlank="1" showInputMessage="1" showErrorMessage="1" errorTitle="Valor fuera de rango" error="Ingrese un valor correcto" sqref="E6" xr:uid="{B249D1BB-EA27-48B0-8821-0C3B9BF29C95}">
      <formula1>0</formula1>
      <formula2>100</formula2>
    </dataValidation>
    <dataValidation type="whole" allowBlank="1" showInputMessage="1" showErrorMessage="1" errorTitle="Valor fuera de rango" error="Ingrese un valor correcto" sqref="E7" xr:uid="{1B450233-87C1-4C48-86A3-C2B5F038C298}">
      <formula1>0</formula1>
      <formula2>100</formula2>
    </dataValidation>
    <dataValidation type="whole" allowBlank="1" showInputMessage="1" showErrorMessage="1" errorTitle="Valor fuera de rango" error="Ingrese un valor correcto" sqref="E8" xr:uid="{70245E0A-74EB-481B-A218-82A6E636FC49}">
      <formula1>0</formula1>
      <formula2>100</formula2>
    </dataValidation>
    <dataValidation type="whole" allowBlank="1" showInputMessage="1" showErrorMessage="1" errorTitle="Valor fuera de rango" error="Ingrese un valor correcto" sqref="E9" xr:uid="{9C357057-9213-4D08-8EB6-A065A3217541}">
      <formula1>0</formula1>
      <formula2>100</formula2>
    </dataValidation>
    <dataValidation type="whole" allowBlank="1" showInputMessage="1" showErrorMessage="1" errorTitle="Valor fuera de rango" error="Ingrese un valor correcto" sqref="E10" xr:uid="{49C4BB9E-154A-48F3-8016-9D6BAE8A8001}">
      <formula1>0</formula1>
      <formula2>100</formula2>
    </dataValidation>
    <dataValidation type="whole" allowBlank="1" showInputMessage="1" showErrorMessage="1" errorTitle="Valor fuera de rango" error="Ingrese un valor correcto" sqref="E11" xr:uid="{C2D5A67C-C5F5-4927-93A4-443BA41391BE}">
      <formula1>0</formula1>
      <formula2>100</formula2>
    </dataValidation>
    <dataValidation type="whole" allowBlank="1" showInputMessage="1" showErrorMessage="1" errorTitle="Valor fuera de rango" error="Ingrese un valor correcto" sqref="E12" xr:uid="{B1A7933D-CF92-49EE-BF80-690BAB900416}">
      <formula1>0</formula1>
      <formula2>100</formula2>
    </dataValidation>
    <dataValidation type="whole" allowBlank="1" showInputMessage="1" showErrorMessage="1" errorTitle="Valor fuera de rango" error="Ingrese un valor correcto" sqref="E13" xr:uid="{2040F310-8228-401C-B650-9F911812D158}">
      <formula1>0</formula1>
      <formula2>100</formula2>
    </dataValidation>
    <dataValidation type="whole" allowBlank="1" showInputMessage="1" showErrorMessage="1" errorTitle="Valor fuera de rango" error="Ingrese un valor correcto" sqref="E14" xr:uid="{506DA9F8-3A9A-4B64-9582-BA90F3602F01}">
      <formula1>0</formula1>
      <formula2>100</formula2>
    </dataValidation>
    <dataValidation type="whole" allowBlank="1" showInputMessage="1" showErrorMessage="1" errorTitle="Valor fuera de rango" error="Ingrese un valor correcto" sqref="E15" xr:uid="{9091A583-9462-494D-A306-2B053FAF1421}">
      <formula1>0</formula1>
      <formula2>100</formula2>
    </dataValidation>
    <dataValidation type="whole" allowBlank="1" showInputMessage="1" showErrorMessage="1" errorTitle="Valor fuera de rango" error="Ingrese un valor correcto" sqref="E16" xr:uid="{AF6FCA9E-6371-4EFD-9EC4-AC1C90815DBC}">
      <formula1>0</formula1>
      <formula2>100</formula2>
    </dataValidation>
    <dataValidation type="whole" allowBlank="1" showInputMessage="1" showErrorMessage="1" errorTitle="Valor fuera de rango" error="Ingrese un valor correcto" sqref="E17" xr:uid="{EC796669-77A4-4DBD-AF9A-B2B4274D30C5}">
      <formula1>0</formula1>
      <formula2>100</formula2>
    </dataValidation>
    <dataValidation type="whole" allowBlank="1" showInputMessage="1" showErrorMessage="1" errorTitle="Valor fuera de rango" error="Ingrese un valor correcto" sqref="E18" xr:uid="{19EA8DE8-7544-40C3-8663-01EAD0E493A7}">
      <formula1>0</formula1>
      <formula2>100</formula2>
    </dataValidation>
    <dataValidation type="whole" allowBlank="1" showInputMessage="1" showErrorMessage="1" errorTitle="Valor fuera de rango" error="Ingrese un valor correcto" sqref="E19" xr:uid="{9246A3DA-F48F-4EBE-BCBD-F10E89B1FF92}">
      <formula1>0</formula1>
      <formula2>100</formula2>
    </dataValidation>
    <dataValidation type="whole" allowBlank="1" showInputMessage="1" showErrorMessage="1" errorTitle="Valor fuera de rango" error="Ingrese un valor correcto" sqref="E20" xr:uid="{DA51B009-72FF-472A-BBEC-F8C3A1053B40}">
      <formula1>0</formula1>
      <formula2>100</formula2>
    </dataValidation>
    <dataValidation type="whole" allowBlank="1" showInputMessage="1" showErrorMessage="1" errorTitle="Valor fuera de rango" error="Ingrese un valor correcto" sqref="E21" xr:uid="{C4B566AE-8CDB-4A8E-BE1D-380626E734E5}">
      <formula1>0</formula1>
      <formula2>100</formula2>
    </dataValidation>
    <dataValidation type="whole" allowBlank="1" showInputMessage="1" showErrorMessage="1" errorTitle="Valor fuera de rango" error="Ingrese un valor correcto" sqref="E22" xr:uid="{DB46D0F5-3F25-4FAF-9533-841963D51094}">
      <formula1>0</formula1>
      <formula2>100</formula2>
    </dataValidation>
    <dataValidation type="whole" allowBlank="1" showInputMessage="1" showErrorMessage="1" errorTitle="Valor fuera de rango" error="Ingrese un valor correcto" sqref="E23" xr:uid="{153E0E07-C94C-4DB3-83C3-FCC288878C34}">
      <formula1>0</formula1>
      <formula2>100</formula2>
    </dataValidation>
    <dataValidation type="whole" allowBlank="1" showInputMessage="1" showErrorMessage="1" errorTitle="Valor fuera de rango" error="Ingrese un valor correcto" sqref="E24" xr:uid="{278F1B94-380C-455F-A7DB-9D00F38582A2}">
      <formula1>0</formula1>
      <formula2>100</formula2>
    </dataValidation>
    <dataValidation type="whole" allowBlank="1" showInputMessage="1" showErrorMessage="1" errorTitle="Valor fuera de rango" error="Ingrese un valor correcto" sqref="E25" xr:uid="{0D7944E0-CED2-4311-8375-A1FA39B4965C}">
      <formula1>0</formula1>
      <formula2>100</formula2>
    </dataValidation>
    <dataValidation type="whole" allowBlank="1" showInputMessage="1" showErrorMessage="1" errorTitle="Valor fuera de rango" error="Ingrese un valor correcto" sqref="E26" xr:uid="{FF753E61-3B9A-4A1B-967E-F6409129F839}">
      <formula1>0</formula1>
      <formula2>100</formula2>
    </dataValidation>
    <dataValidation type="whole" allowBlank="1" showInputMessage="1" showErrorMessage="1" errorTitle="Valor fuera de rango" error="Ingrese un valor correcto" sqref="E27" xr:uid="{E1A6F481-1296-4C44-B89D-306CA804F190}">
      <formula1>0</formula1>
      <formula2>100</formula2>
    </dataValidation>
    <dataValidation type="whole" allowBlank="1" showInputMessage="1" showErrorMessage="1" errorTitle="Valor fuera de rango" error="Ingrese un valor correcto" sqref="E28" xr:uid="{DED66749-A794-472A-942C-1D0C6BECD27A}">
      <formula1>0</formula1>
      <formula2>100</formula2>
    </dataValidation>
    <dataValidation type="whole" allowBlank="1" showInputMessage="1" showErrorMessage="1" errorTitle="Valor fuera de rango" error="Ingrese un valor correcto" sqref="E29" xr:uid="{66ED117C-521D-4ED2-A0E4-EA08E2D989E6}">
      <formula1>0</formula1>
      <formula2>100</formula2>
    </dataValidation>
    <dataValidation type="whole" allowBlank="1" showInputMessage="1" showErrorMessage="1" errorTitle="Valor fuera de rango" error="Ingrese un valor correcto" sqref="E30" xr:uid="{940D74E5-CCF9-4393-BC3F-3D36FF6AC240}">
      <formula1>0</formula1>
      <formula2>100</formula2>
    </dataValidation>
    <dataValidation type="whole" allowBlank="1" showInputMessage="1" showErrorMessage="1" errorTitle="Valor fuera de rango" error="Ingrese un valor correcto" sqref="E31" xr:uid="{B93FF28B-7086-4365-8FB3-84E7F236E303}">
      <formula1>0</formula1>
      <formula2>100</formula2>
    </dataValidation>
    <dataValidation type="whole" allowBlank="1" showInputMessage="1" showErrorMessage="1" errorTitle="Valor fuera de rango" error="Ingrese un valor correcto" sqref="E32" xr:uid="{15204F57-CD10-4CBF-8D3B-3C859DC3B4B0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EDUCA033A</vt:lpstr>
      <vt:lpstr>EDUCA033B</vt:lpstr>
      <vt:lpstr>MUSIC031A</vt:lpstr>
      <vt:lpstr>MUSIC031B</vt:lpstr>
      <vt:lpstr>MUSIC032A</vt:lpstr>
      <vt:lpstr>MUSIC032B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2026-04-16T17:15:48Z</dcterms:created>
  <dcterms:modified xsi:type="dcterms:W3CDTF">2026-04-16T17:16:14Z</dcterms:modified>
</cp:coreProperties>
</file>